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ocuments\SITE MILIUS\"/>
    </mc:Choice>
  </mc:AlternateContent>
  <bookViews>
    <workbookView xWindow="0" yWindow="0" windowWidth="15375" windowHeight="7110" tabRatio="500" activeTab="1"/>
  </bookViews>
  <sheets>
    <sheet name="indicateurs avec commentaires" sheetId="10" r:id="rId1"/>
    <sheet name="TRIMESTRE 1" sheetId="1" r:id="rId2"/>
    <sheet name="TRIMESTRE 2" sheetId="11" r:id="rId3"/>
    <sheet name="TRIMESTRE 3" sheetId="12" r:id="rId4"/>
  </sheets>
  <definedNames>
    <definedName name="__xlnm.Print_Area" localSheetId="1">'TRIMESTRE 1'!$A$1:$F$29</definedName>
    <definedName name="__xlnm.Print_Area" localSheetId="2">'TRIMESTRE 2'!$A$2:$F$30</definedName>
    <definedName name="__xlnm.Print_Area" localSheetId="3">'TRIMESTRE 3'!$A$2:$F$30</definedName>
    <definedName name="_xlnm._FilterDatabase" localSheetId="1" hidden="1">'TRIMESTRE 1'!$A$30</definedName>
    <definedName name="_xlnm._FilterDatabase" localSheetId="2" hidden="1">'TRIMESTRE 2'!$A$31</definedName>
    <definedName name="_xlnm._FilterDatabase" localSheetId="3" hidden="1">'TRIMESTRE 3'!$A$31</definedName>
    <definedName name="gg" localSheetId="0">'indicateurs avec commentaires'!$A$1:$A$12</definedName>
    <definedName name="gg" localSheetId="1">'TRIMESTRE 1'!$A$1:$F$29</definedName>
    <definedName name="gg" localSheetId="2">'TRIMESTRE 2'!$A$2:$F$30</definedName>
    <definedName name="gg" localSheetId="3">'TRIMESTRE 3'!$A$2:$F$30</definedName>
    <definedName name="Print_Area_0" localSheetId="0">'indicateurs avec commentaires'!$A$1:$A$12</definedName>
    <definedName name="Print_Area_0" localSheetId="1">'TRIMESTRE 1'!$A$1:$F$29</definedName>
    <definedName name="Print_Area_0" localSheetId="2">'TRIMESTRE 2'!$A$2:$F$30</definedName>
    <definedName name="Print_Area_0" localSheetId="3">'TRIMESTRE 3'!$A$2:$F$30</definedName>
    <definedName name="Print_Area_0_0" localSheetId="0">'indicateurs avec commentaires'!$A$1:$A$12</definedName>
    <definedName name="Print_Area_0_0" localSheetId="1">'TRIMESTRE 1'!$A$1:$F$29</definedName>
    <definedName name="Print_Area_0_0" localSheetId="2">'TRIMESTRE 2'!$A$2:$F$30</definedName>
    <definedName name="Print_Area_0_0" localSheetId="3">'TRIMESTRE 3'!$A$2:$F$30</definedName>
    <definedName name="_xlnm.Print_Area" localSheetId="0">'indicateurs avec commentaires'!$A$1:$A$12</definedName>
    <definedName name="_xlnm.Print_Area" localSheetId="1">'TRIMESTRE 1'!$A$1:$H$30</definedName>
    <definedName name="_xlnm.Print_Area" localSheetId="2">'TRIMESTRE 2'!$A$1:$H$31</definedName>
    <definedName name="_xlnm.Print_Area" localSheetId="3">'TRIMESTRE 3'!$A$1:$H$31</definedName>
  </definedNames>
  <calcPr calcId="191029"/>
</workbook>
</file>

<file path=xl/calcChain.xml><?xml version="1.0" encoding="utf-8"?>
<calcChain xmlns="http://schemas.openxmlformats.org/spreadsheetml/2006/main">
  <c r="O27" i="12" l="1"/>
  <c r="N27" i="12"/>
  <c r="M27" i="12"/>
  <c r="J27" i="12"/>
  <c r="I27" i="12"/>
  <c r="H27" i="12"/>
  <c r="L25" i="12"/>
  <c r="G25" i="12"/>
  <c r="L18" i="12"/>
  <c r="G18" i="12"/>
  <c r="L16" i="12"/>
  <c r="G16" i="12"/>
  <c r="L14" i="12"/>
  <c r="L28" i="12" s="1"/>
  <c r="L30" i="12" s="1"/>
  <c r="G14" i="12"/>
  <c r="G28" i="12" s="1"/>
  <c r="G30" i="12" s="1"/>
  <c r="O27" i="11"/>
  <c r="N27" i="11"/>
  <c r="M27" i="11"/>
  <c r="J27" i="11"/>
  <c r="I27" i="11"/>
  <c r="H27" i="11"/>
  <c r="L25" i="11"/>
  <c r="G25" i="11"/>
  <c r="L18" i="11"/>
  <c r="G18" i="11"/>
  <c r="L16" i="11"/>
  <c r="G16" i="11"/>
  <c r="L14" i="11"/>
  <c r="L28" i="11" s="1"/>
  <c r="L30" i="11" s="1"/>
  <c r="G14" i="11"/>
  <c r="G28" i="11" s="1"/>
  <c r="G30" i="11" s="1"/>
  <c r="L15" i="1"/>
  <c r="G15" i="1"/>
  <c r="L24" i="1"/>
  <c r="G24" i="1"/>
  <c r="L17" i="1"/>
  <c r="G17" i="1"/>
  <c r="G13" i="1" l="1"/>
  <c r="L13" i="1" l="1"/>
  <c r="A42" i="12" l="1"/>
  <c r="B28" i="12"/>
  <c r="B30" i="12" s="1"/>
  <c r="E27" i="12"/>
  <c r="D27" i="12"/>
  <c r="C27" i="12"/>
  <c r="A42" i="11"/>
  <c r="B28" i="11"/>
  <c r="B30" i="11" s="1"/>
  <c r="E27" i="11"/>
  <c r="D27" i="11"/>
  <c r="C27" i="11"/>
  <c r="L27" i="1"/>
  <c r="G27" i="1"/>
  <c r="B27" i="1" l="1"/>
  <c r="L29" i="1" l="1"/>
  <c r="G29" i="1"/>
  <c r="B29" i="1"/>
  <c r="O26" i="1"/>
  <c r="N26" i="1"/>
  <c r="M26" i="1"/>
  <c r="J26" i="1"/>
  <c r="I26" i="1"/>
  <c r="H26" i="1"/>
  <c r="E26" i="1"/>
  <c r="D26" i="1"/>
  <c r="C26" i="1"/>
  <c r="A41" i="1" l="1"/>
</calcChain>
</file>

<file path=xl/comments1.xml><?xml version="1.0" encoding="utf-8"?>
<comments xmlns="http://schemas.openxmlformats.org/spreadsheetml/2006/main">
  <authors>
    <author>Sylvie MILIUS-TAILLEFER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 xml:space="preserve">Sylvie MILIUS-TAILLEFER:
</t>
        </r>
        <r>
          <rPr>
            <sz val="9"/>
            <color indexed="81"/>
            <rFont val="Tahoma"/>
            <family val="2"/>
          </rPr>
          <t>9  : PFMP dans le secteur
6 : bonne connaissance de la filière 
3 : connaissance de la filière
NE : pas d'intérêt pour la filière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3 : premier quart  de la classe 
2 : deuxième quart de la classe 
1 : troisième quart  de la classe 
Vide : quatrième quart  de la classe 
En cas de proximité ou égalité dans les résultats, adapter le positionnement avec bon sens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15 : premier quart  de la classe 
10 : deuxième quart de la classe 
5 : troisième quart  de la classe 
Vide : quatrième quart  de la classe 
En cas de proximité ou égalité dans les résultats, adapter le positionnement avec bon sens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3 : progression constante avec atteinte finale du niveau attendu ou niveau attendu constant
2 : progression constante mais sans atteinte du niveau attendu
1 : résultats irréguliers
NE : pas de résultats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9 : travaux rendus et participation aux activités scolaires et aux échanges, 
6 : travaux rendus ou participation aux activités scolaires et aux échanges, 
3 : faible investissement scolaire
NE  : aucun travail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6 : très bon comportement
4 : quelques écarts
2 : écarts fréquents
NE :attitude scolaire inadaptée</t>
        </r>
      </text>
    </comment>
  </commentList>
</comments>
</file>

<file path=xl/comments2.xml><?xml version="1.0" encoding="utf-8"?>
<comments xmlns="http://schemas.openxmlformats.org/spreadsheetml/2006/main">
  <authors>
    <author>Sylvie MILIUS-TAILLEFER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 xml:space="preserve">Sylvie MILIUS-TAILLEFER:
</t>
        </r>
        <r>
          <rPr>
            <sz val="9"/>
            <color indexed="81"/>
            <rFont val="Tahoma"/>
            <family val="2"/>
          </rPr>
          <t>9  : PFMP dans le secteur
6 : bonne connaissance de la filière 
3 : connaissance de la filière
NE : pas d'intérêt pour la filière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3 : premier quart  de la classe 
2 : deuxième quart de la classe 
1 : troisième quart  de la classe 
Vide : quatrième quart  de la classe 
En cas de proximité ou égalité dans les résultats, adapter le positionnement avec bon sens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15 : premier quart  de la classe 
10 : deuxième quart de la classe 
5 : troisième quart  de la classe 
Vide : quatrième quart  de la classe 
En cas de proximité ou égalité dans les résultats, adapter le positionnement avec bon sens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3 : progression constante avec atteinte finale du niveau attendu ou niveau attendu constant
2 : progression constante mais sans atteinte du niveau attendu
1 : résultats irréguliers
NE : pas de résultats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9 : travaux rendus et participation aux activités scolaires et aux échanges, 
6 : travaux rendus ou participation aux activités scolaires et aux échanges, 
3 : faible investissement scolaire
NE  : aucun travail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6 : très bon comportement
4 : quelques écarts
2 : écarts fréquents
NE :attitude scolaire inadaptée</t>
        </r>
      </text>
    </comment>
  </commentList>
</comments>
</file>

<file path=xl/comments3.xml><?xml version="1.0" encoding="utf-8"?>
<comments xmlns="http://schemas.openxmlformats.org/spreadsheetml/2006/main">
  <authors>
    <author>Sylvie MILIUS-TAILLEFER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 xml:space="preserve">Sylvie MILIUS-TAILLEFER:
</t>
        </r>
        <r>
          <rPr>
            <sz val="9"/>
            <color indexed="81"/>
            <rFont val="Tahoma"/>
            <family val="2"/>
          </rPr>
          <t>9  : PFMP dans le secteur
6 : bonne connaissance de la filière 
3 : connaissance de la filière
NE : pas d'intérêt pour la filière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3 : premier quart  de la classe 
2 : deuxième quart de la classe 
1 : troisième quart  de la classe 
Vide : quatrième quart  de la classe 
En cas de proximité ou égalité dans les résultats, adapter le positionnement avec bon sens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15 : premier quart  de la classe 
10 : deuxième quart de la classe 
5 : troisième quart  de la classe 
Vide : quatrième quart  de la classe 
En cas de proximité ou égalité dans les résultats, adapter le positionnement avec bon sens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3 : progression constante avec atteinte finale du niveau attendu ou niveau attendu constant
2 : progression constante mais sans atteinte du niveau attendu
1 : résultats irréguliers
NE : pas de résultats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9 : travaux rendus et participation aux activités scolaires et aux échanges, 
6 : travaux rendus ou participation aux activités scolaires et aux échanges, 
3 : faible investissement scolaire
NE  : aucun travail
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Sylvie MILIUS-TAILLEFER:</t>
        </r>
        <r>
          <rPr>
            <sz val="9"/>
            <color indexed="81"/>
            <rFont val="Tahoma"/>
            <family val="2"/>
          </rPr>
          <t xml:space="preserve">
6 : très bon comportement
4 : quelques écarts
2 : écarts fréquents
NE :attitude scolaire inadaptée</t>
        </r>
      </text>
    </comment>
  </commentList>
</comments>
</file>

<file path=xl/sharedStrings.xml><?xml version="1.0" encoding="utf-8"?>
<sst xmlns="http://schemas.openxmlformats.org/spreadsheetml/2006/main" count="155" uniqueCount="48">
  <si>
    <t>Outil d'aide à la décision ORIENTATION EN PREMIÈRE suite à seconde  FAMILLE MÉTIERS</t>
  </si>
  <si>
    <t>Nom :</t>
  </si>
  <si>
    <t>Prénom :</t>
  </si>
  <si>
    <t>Spécialité BAC PRO :</t>
  </si>
  <si>
    <t>I</t>
  </si>
  <si>
    <t>F</t>
  </si>
  <si>
    <t>S</t>
  </si>
  <si>
    <t>TS</t>
  </si>
  <si>
    <t>1 - Projet et Parcours</t>
  </si>
  <si>
    <t>Investissement dans son projet</t>
  </si>
  <si>
    <t>2 - Acquis</t>
  </si>
  <si>
    <t>2-1 Compétences / Résultats</t>
  </si>
  <si>
    <t>Domaine professionnel</t>
  </si>
  <si>
    <t>Progression / Évolution</t>
  </si>
  <si>
    <t>2-2– Travail / Investissement</t>
  </si>
  <si>
    <t>Travail personnel et investissement dans son travail d’élève</t>
  </si>
  <si>
    <t>Être élève (ponctualité, assiduité, comportement, tenue professionnelle…)</t>
  </si>
  <si>
    <t>Langue vivante A</t>
  </si>
  <si>
    <t>""</t>
  </si>
  <si>
    <t>Projet</t>
  </si>
  <si>
    <t>Progression évolution</t>
  </si>
  <si>
    <t xml:space="preserve">Travail personnel </t>
  </si>
  <si>
    <t>Etre élève</t>
  </si>
  <si>
    <t>Logistique</t>
  </si>
  <si>
    <t>Indicateurs avec commentaires</t>
  </si>
  <si>
    <t>Notes attribuées et commentaires</t>
  </si>
  <si>
    <t>Travail personnel et investissement dans son travail d'élève</t>
  </si>
  <si>
    <t>Être élève (ponctualité, assiduité, comportement, tenue professionnelle, matériel…)</t>
  </si>
  <si>
    <t>Organisation de transport de marchandises</t>
  </si>
  <si>
    <t>Totaux</t>
  </si>
  <si>
    <r>
      <rPr>
        <b/>
        <sz val="14"/>
        <color rgb="FFFF0000"/>
        <rFont val="Arial"/>
        <family val="2"/>
      </rPr>
      <t xml:space="preserve">Notes de compétences </t>
    </r>
    <r>
      <rPr>
        <b/>
        <sz val="14"/>
        <rFont val="Arial"/>
        <family val="2"/>
      </rPr>
      <t>parcours famille métiers (sur 20)</t>
    </r>
  </si>
  <si>
    <t>Moyenne supérieure ou égale à 15 déclenche le bonus de 500 points</t>
  </si>
  <si>
    <t>9 : travaux rendus et participation aux activités scolaires et aux échanges, 
6 : travaux rendus ou participation aux activités scolaires et aux échanges, 
3 : faible investissement scolaire
NE : aucun travail</t>
  </si>
  <si>
    <t>3 : premier quart  de la classe 
2 : deuxième quart de la classe 
1 : troisième quart  de la classe 
NE : quatrième quart  de la classe 
En cas de proximité ou égalité dans les résultats, adapter le positionnement avec bon sens</t>
  </si>
  <si>
    <t>15 : premier quart  de la classe 
10 : deuxième quart de la classe 
5 : troisième quart  de la classe 
NE : quatrième quart  de la classe 
En cas de proximité ou égalité dans les résultats, adapter le positionnement avec bon sens</t>
  </si>
  <si>
    <t xml:space="preserve">Positionnement réalisé par l'équipe pédagogique
3 : progression constante et classement dans le premier quart de la classe  ou classement dans le premier quart de la classe toute l'année
2 : progression constante sur l'année (pour les bilans intermédiaires, tenir compte de la période allant du début de l'année scolaire au moment de la dernière observation)
1 : résultats irréguliers
NE : pas de résultats   
Adapter le positionnement avec bon sens en sachant que l'élève situé dans le premier quart de la classe doit avoir une moyenne au moins égale à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</si>
  <si>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 : très bon comportement
4 : quelques écarts
2 : écarts fréquents
NE : attitude scolaire inadaptée</t>
  </si>
  <si>
    <t xml:space="preserve">Langue vivante </t>
  </si>
  <si>
    <t>9  : PFMP dans le secteur
6 : bonne connaissance de la filière 
3 : connaissance de la filière                                                                                                                                                                                      NE : pas d'intérêt pour la filière</t>
  </si>
  <si>
    <t>NE : non évaluable  (vide)</t>
  </si>
  <si>
    <t>Note attribuée ( Vide ou 3 ou 6  ou 9)</t>
  </si>
  <si>
    <t>Note attribuée  (Vide ou 1 ou 2 ou 3)</t>
  </si>
  <si>
    <t>Note attribuée ( Vide ou 5 ou 10 ou 15)</t>
  </si>
  <si>
    <t>Note attribuée  (Vide ou 1 ou 2  ou 3)</t>
  </si>
  <si>
    <t>Note attribuée  (Vide ou 3 ou 6 ou 9)</t>
  </si>
  <si>
    <t>Note attribuée (Vide ou 2 ou 4 ou 6)</t>
  </si>
  <si>
    <t>Langue vivante A et / ou B</t>
  </si>
  <si>
    <t>Assistance à la gestion des organisations et de leurs activités (AGOrA)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</si>
</sst>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40C];[Red]\-#,##0.00\ [$€-40C]"/>
    <numFmt numFmtId="165" formatCode="#,##0.0\ _€"/>
  </numFmts>
  <fonts count="36" x14ac:knownFonts="1">
    <font>
      <sz val="10"/>
      <name val="Arial"/>
      <family val="2"/>
    </font>
    <font>
      <b/>
      <i/>
      <u/>
      <sz val="10"/>
      <name val="Arial"/>
      <family val="2"/>
    </font>
    <font>
      <b/>
      <i/>
      <sz val="16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i/>
      <sz val="10"/>
      <color indexed="23"/>
      <name val="Arial"/>
      <family val="2"/>
    </font>
    <font>
      <u/>
      <sz val="10"/>
      <color indexed="39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rgb="FF0000FF"/>
      <name val="Arial"/>
      <family val="2"/>
      <charset val="1"/>
    </font>
    <font>
      <b/>
      <sz val="26"/>
      <color rgb="FFFFFFFF"/>
      <name val="Arial"/>
      <family val="2"/>
    </font>
    <font>
      <sz val="10"/>
      <name val="Arial"/>
      <family val="2"/>
      <charset val="1"/>
    </font>
    <font>
      <b/>
      <sz val="24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8"/>
      <color indexed="9"/>
      <name val="Arial"/>
      <family val="2"/>
    </font>
    <font>
      <sz val="18"/>
      <name val="Arial"/>
      <family val="2"/>
    </font>
    <font>
      <b/>
      <sz val="14"/>
      <color indexed="18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2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indexed="51"/>
        <bgColor indexed="52"/>
      </patternFill>
    </fill>
    <fill>
      <patternFill patternType="solid">
        <fgColor indexed="50"/>
        <bgColor indexed="11"/>
      </patternFill>
    </fill>
    <fill>
      <patternFill patternType="solid">
        <fgColor indexed="57"/>
        <bgColor indexed="21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50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22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26"/>
      </patternFill>
    </fill>
    <fill>
      <patternFill patternType="solid">
        <fgColor rgb="FF66CC00"/>
        <bgColor rgb="FF92D050"/>
      </patternFill>
    </fill>
    <fill>
      <patternFill patternType="solid">
        <fgColor theme="0" tint="-0.34998626667073579"/>
        <bgColor rgb="FF93CDDD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2" fillId="0" borderId="0" applyNumberFormat="0" applyFill="0" applyBorder="0" applyProtection="0"/>
    <xf numFmtId="0" fontId="13" fillId="2" borderId="0" applyNumberFormat="0" applyBorder="0" applyProtection="0"/>
    <xf numFmtId="0" fontId="13" fillId="3" borderId="0" applyNumberFormat="0" applyBorder="0" applyProtection="0"/>
    <xf numFmtId="0" fontId="12" fillId="4" borderId="0" applyNumberFormat="0" applyBorder="0" applyProtection="0"/>
    <xf numFmtId="0" fontId="10" fillId="5" borderId="0" applyNumberFormat="0" applyBorder="0" applyProtection="0"/>
    <xf numFmtId="0" fontId="2" fillId="0" borderId="0" applyNumberFormat="0" applyFill="0" applyBorder="0" applyProtection="0">
      <alignment horizontal="center"/>
    </xf>
    <xf numFmtId="0" fontId="11" fillId="6" borderId="0" applyNumberFormat="0" applyBorder="0" applyProtection="0"/>
    <xf numFmtId="0" fontId="6" fillId="0" borderId="0" applyNumberFormat="0" applyFill="0" applyBorder="0" applyProtection="0"/>
    <xf numFmtId="0" fontId="8" fillId="7" borderId="0" applyNumberFormat="0" applyBorder="0" applyProtection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7" fillId="0" borderId="0" applyNumberFormat="0" applyFill="0" applyBorder="0" applyProtection="0"/>
    <xf numFmtId="0" fontId="14" fillId="0" borderId="0" applyBorder="0" applyProtection="0"/>
    <xf numFmtId="0" fontId="9" fillId="8" borderId="0" applyNumberFormat="0" applyBorder="0" applyProtection="0"/>
    <xf numFmtId="0" fontId="1" fillId="0" borderId="0" applyNumberFormat="0" applyFill="0" applyBorder="0" applyProtection="0"/>
    <xf numFmtId="164" fontId="1" fillId="0" borderId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2" fillId="0" borderId="0" applyNumberFormat="0" applyFill="0" applyBorder="0" applyProtection="0">
      <alignment horizontal="center" textRotation="90"/>
    </xf>
    <xf numFmtId="0" fontId="10" fillId="0" borderId="0" applyNumberFormat="0" applyFill="0" applyBorder="0" applyProtection="0"/>
    <xf numFmtId="0" fontId="19" fillId="0" borderId="0" applyBorder="0" applyProtection="0"/>
    <xf numFmtId="0" fontId="21" fillId="0" borderId="0"/>
  </cellStyleXfs>
  <cellXfs count="111">
    <xf numFmtId="0" fontId="0" fillId="0" borderId="0" xfId="0"/>
    <xf numFmtId="0" fontId="15" fillId="0" borderId="0" xfId="23" applyFont="1" applyAlignment="1">
      <alignment vertical="center"/>
    </xf>
    <xf numFmtId="0" fontId="15" fillId="0" borderId="0" xfId="23" applyFont="1"/>
    <xf numFmtId="0" fontId="22" fillId="23" borderId="24" xfId="23" applyFont="1" applyFill="1" applyBorder="1" applyAlignment="1">
      <alignment horizontal="center" vertical="center"/>
    </xf>
    <xf numFmtId="0" fontId="15" fillId="23" borderId="0" xfId="23" applyFont="1" applyFill="1" applyAlignment="1">
      <alignment vertical="center"/>
    </xf>
    <xf numFmtId="0" fontId="15" fillId="23" borderId="0" xfId="23" applyFont="1" applyFill="1"/>
    <xf numFmtId="0" fontId="15" fillId="0" borderId="0" xfId="23" applyFont="1" applyAlignment="1">
      <alignment horizontal="left" vertical="center"/>
    </xf>
    <xf numFmtId="0" fontId="16" fillId="0" borderId="0" xfId="23" applyFont="1" applyAlignment="1">
      <alignment vertical="center"/>
    </xf>
    <xf numFmtId="0" fontId="16" fillId="0" borderId="0" xfId="23" applyFont="1"/>
    <xf numFmtId="0" fontId="25" fillId="0" borderId="0" xfId="23" applyFont="1" applyAlignment="1">
      <alignment horizontal="left" vertical="center"/>
    </xf>
    <xf numFmtId="0" fontId="24" fillId="0" borderId="26" xfId="23" applyFont="1" applyBorder="1" applyAlignment="1">
      <alignment horizontal="left" vertical="center" wrapText="1"/>
    </xf>
    <xf numFmtId="0" fontId="24" fillId="0" borderId="0" xfId="0" applyFont="1"/>
    <xf numFmtId="0" fontId="28" fillId="0" borderId="0" xfId="0" applyFont="1" applyAlignment="1">
      <alignment vertical="center"/>
    </xf>
    <xf numFmtId="0" fontId="28" fillId="0" borderId="0" xfId="0" applyFont="1"/>
    <xf numFmtId="0" fontId="26" fillId="9" borderId="1" xfId="0" applyFont="1" applyFill="1" applyBorder="1" applyAlignment="1">
      <alignment horizontal="left" vertical="center" wrapText="1"/>
    </xf>
    <xf numFmtId="0" fontId="24" fillId="9" borderId="0" xfId="0" applyFont="1" applyFill="1" applyAlignment="1">
      <alignment vertical="center"/>
    </xf>
    <xf numFmtId="0" fontId="24" fillId="9" borderId="0" xfId="0" applyFont="1" applyFill="1"/>
    <xf numFmtId="0" fontId="26" fillId="9" borderId="1" xfId="0" applyFont="1" applyFill="1" applyBorder="1" applyAlignment="1">
      <alignment horizontal="left" vertical="center" wrapText="1" indent="1"/>
    </xf>
    <xf numFmtId="0" fontId="24" fillId="0" borderId="0" xfId="0" applyFont="1" applyBorder="1"/>
    <xf numFmtId="0" fontId="24" fillId="0" borderId="0" xfId="0" applyFont="1" applyAlignment="1">
      <alignment vertical="center"/>
    </xf>
    <xf numFmtId="0" fontId="26" fillId="9" borderId="2" xfId="0" applyFont="1" applyFill="1" applyBorder="1" applyAlignment="1">
      <alignment horizontal="center" vertical="center"/>
    </xf>
    <xf numFmtId="0" fontId="30" fillId="10" borderId="3" xfId="0" applyFont="1" applyFill="1" applyBorder="1" applyAlignment="1">
      <alignment horizontal="center" vertical="center"/>
    </xf>
    <xf numFmtId="0" fontId="31" fillId="11" borderId="3" xfId="0" applyFont="1" applyFill="1" applyBorder="1" applyAlignment="1">
      <alignment horizontal="center" vertical="center"/>
    </xf>
    <xf numFmtId="0" fontId="31" fillId="12" borderId="3" xfId="0" applyFont="1" applyFill="1" applyBorder="1" applyAlignment="1">
      <alignment horizontal="center" vertical="center"/>
    </xf>
    <xf numFmtId="0" fontId="31" fillId="13" borderId="3" xfId="0" applyFont="1" applyFill="1" applyBorder="1" applyAlignment="1">
      <alignment horizontal="center" vertical="center"/>
    </xf>
    <xf numFmtId="0" fontId="29" fillId="14" borderId="4" xfId="0" applyFont="1" applyFill="1" applyBorder="1" applyAlignment="1">
      <alignment horizontal="left" vertical="center"/>
    </xf>
    <xf numFmtId="0" fontId="29" fillId="22" borderId="4" xfId="0" applyFont="1" applyFill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4" fillId="24" borderId="5" xfId="0" applyFont="1" applyFill="1" applyBorder="1" applyAlignment="1">
      <alignment horizontal="center" vertical="center"/>
    </xf>
    <xf numFmtId="0" fontId="24" fillId="24" borderId="4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0" fontId="24" fillId="24" borderId="6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left" vertical="center"/>
    </xf>
    <xf numFmtId="0" fontId="26" fillId="0" borderId="0" xfId="0" applyFont="1"/>
    <xf numFmtId="0" fontId="24" fillId="0" borderId="0" xfId="0" applyFont="1" applyAlignment="1">
      <alignment horizontal="left" vertical="center"/>
    </xf>
    <xf numFmtId="0" fontId="24" fillId="9" borderId="0" xfId="0" applyFont="1" applyFill="1" applyBorder="1" applyAlignment="1">
      <alignment vertical="center"/>
    </xf>
    <xf numFmtId="0" fontId="29" fillId="14" borderId="3" xfId="0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29" fillId="15" borderId="27" xfId="0" applyFont="1" applyFill="1" applyBorder="1" applyAlignment="1">
      <alignment horizontal="left" vertical="center"/>
    </xf>
    <xf numFmtId="0" fontId="26" fillId="0" borderId="28" xfId="0" applyFont="1" applyBorder="1" applyAlignment="1">
      <alignment horizontal="left" vertical="center"/>
    </xf>
    <xf numFmtId="0" fontId="24" fillId="9" borderId="29" xfId="0" applyFont="1" applyFill="1" applyBorder="1" applyAlignment="1">
      <alignment horizontal="center" vertical="center"/>
    </xf>
    <xf numFmtId="0" fontId="24" fillId="9" borderId="30" xfId="0" applyFont="1" applyFill="1" applyBorder="1" applyAlignment="1">
      <alignment horizontal="center" vertical="center"/>
    </xf>
    <xf numFmtId="0" fontId="32" fillId="0" borderId="31" xfId="0" applyFont="1" applyBorder="1" applyAlignment="1">
      <alignment horizontal="left" vertical="center"/>
    </xf>
    <xf numFmtId="0" fontId="24" fillId="9" borderId="38" xfId="0" applyFont="1" applyFill="1" applyBorder="1" applyAlignment="1">
      <alignment horizontal="center" vertical="center"/>
    </xf>
    <xf numFmtId="0" fontId="24" fillId="9" borderId="39" xfId="0" applyFont="1" applyFill="1" applyBorder="1" applyAlignment="1">
      <alignment horizontal="center" vertical="center"/>
    </xf>
    <xf numFmtId="0" fontId="32" fillId="20" borderId="22" xfId="0" applyFont="1" applyFill="1" applyBorder="1" applyAlignment="1">
      <alignment horizontal="left" vertical="center"/>
    </xf>
    <xf numFmtId="0" fontId="29" fillId="15" borderId="25" xfId="0" applyFont="1" applyFill="1" applyBorder="1" applyAlignment="1">
      <alignment horizontal="left" vertical="center"/>
    </xf>
    <xf numFmtId="0" fontId="29" fillId="21" borderId="27" xfId="0" applyFont="1" applyFill="1" applyBorder="1" applyAlignment="1">
      <alignment horizontal="left" vertical="center"/>
    </xf>
    <xf numFmtId="0" fontId="29" fillId="19" borderId="0" xfId="0" applyFont="1" applyFill="1" applyBorder="1" applyAlignment="1">
      <alignment horizontal="center" vertical="center"/>
    </xf>
    <xf numFmtId="0" fontId="24" fillId="20" borderId="0" xfId="0" applyFont="1" applyFill="1" applyAlignment="1">
      <alignment vertical="center"/>
    </xf>
    <xf numFmtId="0" fontId="24" fillId="20" borderId="0" xfId="0" applyFont="1" applyFill="1"/>
    <xf numFmtId="0" fontId="26" fillId="0" borderId="28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 wrapText="1"/>
    </xf>
    <xf numFmtId="0" fontId="24" fillId="9" borderId="0" xfId="0" applyFont="1" applyFill="1" applyBorder="1" applyAlignment="1">
      <alignment horizontal="center" vertical="center"/>
    </xf>
    <xf numFmtId="0" fontId="24" fillId="9" borderId="7" xfId="0" applyFont="1" applyFill="1" applyBorder="1" applyAlignment="1">
      <alignment horizontal="center" vertical="center"/>
    </xf>
    <xf numFmtId="0" fontId="24" fillId="18" borderId="1" xfId="0" applyFont="1" applyFill="1" applyBorder="1" applyAlignment="1">
      <alignment horizontal="center" vertical="center"/>
    </xf>
    <xf numFmtId="0" fontId="24" fillId="19" borderId="0" xfId="0" applyFont="1" applyFill="1" applyBorder="1" applyAlignment="1">
      <alignment horizontal="center" vertical="center"/>
    </xf>
    <xf numFmtId="0" fontId="24" fillId="0" borderId="0" xfId="0" applyFont="1" applyFill="1"/>
    <xf numFmtId="0" fontId="33" fillId="0" borderId="0" xfId="0" applyFont="1"/>
    <xf numFmtId="165" fontId="24" fillId="0" borderId="20" xfId="0" applyNumberFormat="1" applyFont="1" applyBorder="1" applyAlignment="1">
      <alignment horizontal="center" vertical="center" wrapText="1"/>
    </xf>
    <xf numFmtId="1" fontId="26" fillId="0" borderId="0" xfId="0" applyNumberFormat="1" applyFont="1"/>
    <xf numFmtId="0" fontId="23" fillId="26" borderId="42" xfId="23" applyFont="1" applyFill="1" applyBorder="1" applyAlignment="1">
      <alignment horizontal="left" vertical="center"/>
    </xf>
    <xf numFmtId="0" fontId="24" fillId="0" borderId="26" xfId="23" applyFont="1" applyBorder="1" applyAlignment="1">
      <alignment horizontal="left" vertical="center"/>
    </xf>
    <xf numFmtId="0" fontId="34" fillId="0" borderId="0" xfId="0" applyFont="1"/>
    <xf numFmtId="0" fontId="26" fillId="20" borderId="0" xfId="0" applyFont="1" applyFill="1"/>
    <xf numFmtId="0" fontId="35" fillId="20" borderId="0" xfId="0" applyFont="1" applyFill="1" applyAlignment="1">
      <alignment horizontal="center" vertical="center" wrapText="1"/>
    </xf>
    <xf numFmtId="0" fontId="26" fillId="20" borderId="0" xfId="0" applyFont="1" applyFill="1" applyAlignment="1">
      <alignment horizontal="center" vertical="center" wrapText="1"/>
    </xf>
    <xf numFmtId="0" fontId="26" fillId="20" borderId="0" xfId="0" applyFont="1" applyFill="1" applyAlignment="1">
      <alignment horizontal="center"/>
    </xf>
    <xf numFmtId="0" fontId="35" fillId="0" borderId="0" xfId="0" applyFont="1"/>
    <xf numFmtId="0" fontId="35" fillId="20" borderId="0" xfId="0" applyFont="1" applyFill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center"/>
    </xf>
    <xf numFmtId="0" fontId="26" fillId="0" borderId="46" xfId="0" applyFont="1" applyBorder="1" applyAlignment="1">
      <alignment horizontal="left" vertical="center"/>
    </xf>
    <xf numFmtId="0" fontId="32" fillId="20" borderId="47" xfId="0" applyFont="1" applyFill="1" applyBorder="1" applyAlignment="1">
      <alignment horizontal="left" vertical="center"/>
    </xf>
    <xf numFmtId="0" fontId="26" fillId="0" borderId="46" xfId="0" applyFont="1" applyBorder="1" applyAlignment="1">
      <alignment horizontal="left" vertical="center" wrapText="1"/>
    </xf>
    <xf numFmtId="0" fontId="24" fillId="24" borderId="26" xfId="0" applyFont="1" applyFill="1" applyBorder="1" applyAlignment="1">
      <alignment horizontal="center" vertical="center"/>
    </xf>
    <xf numFmtId="0" fontId="20" fillId="25" borderId="23" xfId="22" applyFont="1" applyFill="1" applyBorder="1" applyAlignment="1" applyProtection="1">
      <alignment horizontal="center" vertical="center" wrapText="1"/>
    </xf>
    <xf numFmtId="0" fontId="20" fillId="25" borderId="0" xfId="22" applyFont="1" applyFill="1" applyBorder="1" applyAlignment="1" applyProtection="1">
      <alignment horizontal="center" vertical="center" wrapText="1"/>
    </xf>
    <xf numFmtId="0" fontId="35" fillId="20" borderId="0" xfId="0" applyFont="1" applyFill="1" applyAlignment="1">
      <alignment horizontal="center" vertical="center" wrapText="1"/>
    </xf>
    <xf numFmtId="1" fontId="26" fillId="9" borderId="26" xfId="0" applyNumberFormat="1" applyFont="1" applyFill="1" applyBorder="1" applyAlignment="1">
      <alignment horizontal="center" vertical="center"/>
    </xf>
    <xf numFmtId="3" fontId="26" fillId="9" borderId="6" xfId="0" applyNumberFormat="1" applyFont="1" applyFill="1" applyBorder="1" applyAlignment="1">
      <alignment horizontal="center" vertical="center"/>
    </xf>
    <xf numFmtId="165" fontId="26" fillId="0" borderId="14" xfId="0" applyNumberFormat="1" applyFont="1" applyFill="1" applyBorder="1" applyAlignment="1">
      <alignment horizontal="center" vertical="center"/>
    </xf>
    <xf numFmtId="165" fontId="26" fillId="0" borderId="15" xfId="0" applyNumberFormat="1" applyFont="1" applyFill="1" applyBorder="1" applyAlignment="1">
      <alignment horizontal="center" vertical="center"/>
    </xf>
    <xf numFmtId="165" fontId="26" fillId="0" borderId="16" xfId="0" applyNumberFormat="1" applyFont="1" applyFill="1" applyBorder="1" applyAlignment="1">
      <alignment horizontal="center" vertical="center"/>
    </xf>
    <xf numFmtId="165" fontId="26" fillId="0" borderId="17" xfId="0" applyNumberFormat="1" applyFont="1" applyFill="1" applyBorder="1" applyAlignment="1">
      <alignment horizontal="center" vertical="center"/>
    </xf>
    <xf numFmtId="165" fontId="26" fillId="0" borderId="18" xfId="0" applyNumberFormat="1" applyFont="1" applyFill="1" applyBorder="1" applyAlignment="1">
      <alignment horizontal="center" vertical="center"/>
    </xf>
    <xf numFmtId="165" fontId="26" fillId="0" borderId="19" xfId="0" applyNumberFormat="1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 wrapText="1"/>
    </xf>
    <xf numFmtId="1" fontId="26" fillId="23" borderId="9" xfId="0" applyNumberFormat="1" applyFont="1" applyFill="1" applyBorder="1" applyAlignment="1">
      <alignment horizontal="center" vertical="center"/>
    </xf>
    <xf numFmtId="1" fontId="26" fillId="23" borderId="10" xfId="0" applyNumberFormat="1" applyFont="1" applyFill="1" applyBorder="1" applyAlignment="1">
      <alignment horizontal="center" vertical="center"/>
    </xf>
    <xf numFmtId="1" fontId="26" fillId="23" borderId="11" xfId="0" applyNumberFormat="1" applyFont="1" applyFill="1" applyBorder="1" applyAlignment="1">
      <alignment horizontal="center" vertical="center"/>
    </xf>
    <xf numFmtId="0" fontId="27" fillId="17" borderId="1" xfId="14" applyFont="1" applyFill="1" applyBorder="1" applyAlignment="1" applyProtection="1">
      <alignment horizontal="center" vertical="center" wrapText="1"/>
    </xf>
    <xf numFmtId="0" fontId="27" fillId="17" borderId="0" xfId="14" applyFont="1" applyFill="1" applyBorder="1" applyAlignment="1" applyProtection="1">
      <alignment horizontal="center" vertical="center" wrapText="1"/>
    </xf>
    <xf numFmtId="0" fontId="26" fillId="27" borderId="12" xfId="0" applyFont="1" applyFill="1" applyBorder="1" applyAlignment="1">
      <alignment horizontal="center" vertical="center"/>
    </xf>
    <xf numFmtId="0" fontId="26" fillId="27" borderId="13" xfId="0" applyFont="1" applyFill="1" applyBorder="1" applyAlignment="1">
      <alignment horizontal="center" vertical="center"/>
    </xf>
    <xf numFmtId="1" fontId="26" fillId="23" borderId="26" xfId="0" applyNumberFormat="1" applyFont="1" applyFill="1" applyBorder="1" applyAlignment="1">
      <alignment horizontal="center" vertical="center"/>
    </xf>
    <xf numFmtId="0" fontId="26" fillId="16" borderId="7" xfId="0" applyFont="1" applyFill="1" applyBorder="1" applyAlignment="1">
      <alignment horizontal="center" vertical="center"/>
    </xf>
    <xf numFmtId="0" fontId="26" fillId="16" borderId="8" xfId="0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left" vertical="center" wrapText="1"/>
    </xf>
    <xf numFmtId="1" fontId="26" fillId="23" borderId="43" xfId="0" applyNumberFormat="1" applyFont="1" applyFill="1" applyBorder="1" applyAlignment="1">
      <alignment horizontal="center" vertical="center"/>
    </xf>
    <xf numFmtId="1" fontId="26" fillId="23" borderId="44" xfId="0" applyNumberFormat="1" applyFont="1" applyFill="1" applyBorder="1" applyAlignment="1">
      <alignment horizontal="center" vertical="center"/>
    </xf>
    <xf numFmtId="1" fontId="26" fillId="23" borderId="45" xfId="0" applyNumberFormat="1" applyFont="1" applyFill="1" applyBorder="1" applyAlignment="1">
      <alignment horizontal="center" vertical="center"/>
    </xf>
    <xf numFmtId="1" fontId="26" fillId="9" borderId="35" xfId="0" applyNumberFormat="1" applyFont="1" applyFill="1" applyBorder="1" applyAlignment="1">
      <alignment horizontal="center" vertical="center"/>
    </xf>
    <xf numFmtId="1" fontId="26" fillId="9" borderId="36" xfId="0" applyNumberFormat="1" applyFont="1" applyFill="1" applyBorder="1" applyAlignment="1">
      <alignment horizontal="center" vertical="center"/>
    </xf>
    <xf numFmtId="1" fontId="26" fillId="9" borderId="37" xfId="0" applyNumberFormat="1" applyFont="1" applyFill="1" applyBorder="1" applyAlignment="1">
      <alignment horizontal="center" vertical="center"/>
    </xf>
    <xf numFmtId="1" fontId="26" fillId="9" borderId="41" xfId="0" applyNumberFormat="1" applyFont="1" applyFill="1" applyBorder="1" applyAlignment="1">
      <alignment horizontal="center" vertical="center"/>
    </xf>
    <xf numFmtId="1" fontId="26" fillId="9" borderId="32" xfId="0" applyNumberFormat="1" applyFont="1" applyFill="1" applyBorder="1" applyAlignment="1">
      <alignment horizontal="center" vertical="center"/>
    </xf>
    <xf numFmtId="1" fontId="26" fillId="9" borderId="33" xfId="0" applyNumberFormat="1" applyFont="1" applyFill="1" applyBorder="1" applyAlignment="1">
      <alignment horizontal="center" vertical="center"/>
    </xf>
    <xf numFmtId="1" fontId="26" fillId="9" borderId="34" xfId="0" applyNumberFormat="1" applyFont="1" applyFill="1" applyBorder="1" applyAlignment="1">
      <alignment horizontal="center" vertical="center"/>
    </xf>
  </cellXfs>
  <cellStyles count="24">
    <cellStyle name="Accent" xfId="1"/>
    <cellStyle name="Accent 1" xfId="2"/>
    <cellStyle name="Accent 2" xfId="3"/>
    <cellStyle name="Accent 3" xfId="4"/>
    <cellStyle name="Bad" xfId="5"/>
    <cellStyle name="En-tête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Lien hypertexte" xfId="14" builtinId="8"/>
    <cellStyle name="Lien hypertexte 2" xfId="22"/>
    <cellStyle name="Neutral" xfId="15"/>
    <cellStyle name="Normal" xfId="0" builtinId="0"/>
    <cellStyle name="Normal 2" xfId="23"/>
    <cellStyle name="Résultat" xfId="16"/>
    <cellStyle name="Résultat2" xfId="17"/>
    <cellStyle name="Status" xfId="18"/>
    <cellStyle name="Text" xfId="19"/>
    <cellStyle name="Titre1" xfId="20"/>
    <cellStyle name="Warning" xf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6CC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93C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O15"/>
  <sheetViews>
    <sheetView showGridLines="0" zoomScale="84" zoomScaleNormal="84" workbookViewId="0">
      <selection activeCell="A4" sqref="A4"/>
    </sheetView>
  </sheetViews>
  <sheetFormatPr baseColWidth="10" defaultColWidth="9.140625" defaultRowHeight="12.75" x14ac:dyDescent="0.2"/>
  <cols>
    <col min="1" max="1" width="57" style="2" customWidth="1"/>
    <col min="2" max="2" width="157.5703125" style="2" customWidth="1"/>
    <col min="3" max="979" width="8.85546875" style="2" customWidth="1"/>
    <col min="980" max="16384" width="9.140625" style="2"/>
  </cols>
  <sheetData>
    <row r="1" spans="1:977" ht="61.15" customHeight="1" x14ac:dyDescent="0.2">
      <c r="A1" s="77" t="s">
        <v>24</v>
      </c>
      <c r="B1" s="7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</row>
    <row r="2" spans="1:977" s="5" customFormat="1" ht="28.9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</row>
    <row r="3" spans="1:977" ht="28.9" customHeight="1" x14ac:dyDescent="0.2">
      <c r="A3" s="63" t="s">
        <v>8</v>
      </c>
      <c r="B3" s="63" t="s">
        <v>25</v>
      </c>
    </row>
    <row r="4" spans="1:977" ht="84" customHeight="1" x14ac:dyDescent="0.2">
      <c r="A4" s="64" t="s">
        <v>9</v>
      </c>
      <c r="B4" s="10" t="s">
        <v>38</v>
      </c>
    </row>
    <row r="5" spans="1:977" ht="10.9" customHeight="1" x14ac:dyDescent="0.2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</row>
    <row r="6" spans="1:977" ht="139.5" customHeight="1" x14ac:dyDescent="0.2">
      <c r="A6" s="64" t="s">
        <v>46</v>
      </c>
      <c r="B6" s="10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</row>
    <row r="7" spans="1:977" ht="112.5" customHeight="1" x14ac:dyDescent="0.2">
      <c r="A7" s="64" t="s">
        <v>12</v>
      </c>
      <c r="B7" s="10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</row>
    <row r="8" spans="1:977" s="8" customFormat="1" ht="180" customHeight="1" x14ac:dyDescent="0.2">
      <c r="A8" s="10" t="s">
        <v>13</v>
      </c>
      <c r="B8" s="10" t="s">
        <v>35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AKO8" s="2"/>
    </row>
    <row r="9" spans="1:977" ht="10.9" customHeight="1" x14ac:dyDescent="0.2">
      <c r="A9" s="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</row>
    <row r="10" spans="1:977" ht="14.25" customHeight="1" x14ac:dyDescent="0.2">
      <c r="A10" s="63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</row>
    <row r="11" spans="1:977" s="8" customFormat="1" ht="102" customHeight="1" x14ac:dyDescent="0.2">
      <c r="A11" s="10" t="s">
        <v>26</v>
      </c>
      <c r="B11" s="10" t="s">
        <v>32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AKO11" s="2"/>
    </row>
    <row r="12" spans="1:977" ht="84.95" customHeight="1" x14ac:dyDescent="0.2">
      <c r="A12" s="10" t="s">
        <v>27</v>
      </c>
      <c r="B12" s="10" t="s">
        <v>36</v>
      </c>
    </row>
    <row r="15" spans="1:977" ht="15.75" x14ac:dyDescent="0.25">
      <c r="B15" s="65" t="s">
        <v>39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4" firstPageNumber="0" orientation="portrait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HJ51"/>
  <sheetViews>
    <sheetView showGridLines="0" tabSelected="1" zoomScale="71" zoomScaleNormal="71" workbookViewId="0">
      <pane ySplit="4" topLeftCell="A14" activePane="bottomLeft" state="frozenSplit"/>
      <selection activeCell="H19" sqref="H19"/>
      <selection pane="bottomLeft" activeCell="C23" sqref="C23"/>
    </sheetView>
  </sheetViews>
  <sheetFormatPr baseColWidth="10" defaultColWidth="8.85546875" defaultRowHeight="18" x14ac:dyDescent="0.25"/>
  <cols>
    <col min="1" max="1" width="82.7109375" style="11" customWidth="1"/>
    <col min="2" max="5" width="11.28515625" style="11" customWidth="1"/>
    <col min="6" max="6" width="4.140625" style="11" customWidth="1"/>
    <col min="7" max="10" width="10.7109375" style="11" customWidth="1"/>
    <col min="11" max="11" width="4.28515625" style="11" customWidth="1"/>
    <col min="12" max="15" width="10.85546875" style="11" customWidth="1"/>
    <col min="16" max="16384" width="8.85546875" style="11"/>
  </cols>
  <sheetData>
    <row r="1" spans="1:218" s="12" customFormat="1" ht="35.450000000000003" customHeight="1" x14ac:dyDescent="0.3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</row>
    <row r="2" spans="1:218" s="15" customFormat="1" ht="38.450000000000003" customHeight="1" x14ac:dyDescent="0.25">
      <c r="A2" s="14" t="s">
        <v>1</v>
      </c>
      <c r="B2" s="100" t="s">
        <v>2</v>
      </c>
      <c r="C2" s="100"/>
      <c r="D2" s="100"/>
      <c r="E2" s="100"/>
      <c r="F2" s="100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</row>
    <row r="3" spans="1:218" s="19" customFormat="1" ht="60.75" customHeight="1" x14ac:dyDescent="0.25">
      <c r="A3" s="17" t="s">
        <v>3</v>
      </c>
      <c r="B3" s="88" t="s">
        <v>47</v>
      </c>
      <c r="C3" s="88"/>
      <c r="D3" s="88"/>
      <c r="E3" s="88"/>
      <c r="F3" s="18"/>
      <c r="G3" s="88" t="s">
        <v>28</v>
      </c>
      <c r="H3" s="88"/>
      <c r="I3" s="88"/>
      <c r="J3" s="88"/>
      <c r="K3" s="18"/>
      <c r="L3" s="99" t="s">
        <v>23</v>
      </c>
      <c r="M3" s="99"/>
      <c r="N3" s="99"/>
      <c r="O3" s="99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</row>
    <row r="4" spans="1:218" s="15" customFormat="1" ht="28.9" customHeight="1" x14ac:dyDescent="0.25">
      <c r="A4" s="20"/>
      <c r="B4" s="21" t="s">
        <v>4</v>
      </c>
      <c r="C4" s="22" t="s">
        <v>5</v>
      </c>
      <c r="D4" s="23" t="s">
        <v>6</v>
      </c>
      <c r="E4" s="24" t="s">
        <v>7</v>
      </c>
      <c r="F4" s="16"/>
      <c r="G4" s="21" t="s">
        <v>4</v>
      </c>
      <c r="H4" s="22" t="s">
        <v>5</v>
      </c>
      <c r="I4" s="23" t="s">
        <v>6</v>
      </c>
      <c r="J4" s="24" t="s">
        <v>7</v>
      </c>
      <c r="K4" s="16"/>
      <c r="L4" s="21" t="s">
        <v>4</v>
      </c>
      <c r="M4" s="22" t="s">
        <v>5</v>
      </c>
      <c r="N4" s="23" t="s">
        <v>6</v>
      </c>
      <c r="O4" s="24" t="s">
        <v>7</v>
      </c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</row>
    <row r="5" spans="1:218" ht="28.9" customHeight="1" x14ac:dyDescent="0.25">
      <c r="A5" s="25" t="s">
        <v>8</v>
      </c>
    </row>
    <row r="6" spans="1:218" ht="7.5" customHeight="1" x14ac:dyDescent="0.25">
      <c r="A6" s="26"/>
    </row>
    <row r="7" spans="1:218" ht="28.9" customHeight="1" x14ac:dyDescent="0.25">
      <c r="A7" s="27" t="s">
        <v>9</v>
      </c>
      <c r="B7" s="28"/>
      <c r="C7" s="29">
        <v>3</v>
      </c>
      <c r="D7" s="30">
        <v>6</v>
      </c>
      <c r="E7" s="30">
        <v>9</v>
      </c>
      <c r="F7" s="16"/>
      <c r="G7" s="31"/>
      <c r="H7" s="31">
        <v>3</v>
      </c>
      <c r="I7" s="32">
        <v>6</v>
      </c>
      <c r="J7" s="32">
        <v>9</v>
      </c>
      <c r="K7" s="16"/>
      <c r="L7" s="76"/>
      <c r="M7" s="76">
        <v>3</v>
      </c>
      <c r="N7" s="72">
        <v>6</v>
      </c>
      <c r="O7" s="72">
        <v>9</v>
      </c>
    </row>
    <row r="8" spans="1:218" ht="28.9" customHeight="1" x14ac:dyDescent="0.25">
      <c r="A8" s="33" t="s">
        <v>40</v>
      </c>
      <c r="B8" s="89">
        <v>3</v>
      </c>
      <c r="C8" s="90"/>
      <c r="D8" s="90"/>
      <c r="E8" s="91"/>
      <c r="F8" s="62"/>
      <c r="G8" s="89"/>
      <c r="H8" s="90"/>
      <c r="I8" s="90"/>
      <c r="J8" s="91"/>
      <c r="K8" s="62"/>
      <c r="L8" s="96"/>
      <c r="M8" s="96"/>
      <c r="N8" s="96"/>
      <c r="O8" s="96"/>
    </row>
    <row r="9" spans="1:218" s="19" customFormat="1" ht="10.9" customHeight="1" x14ac:dyDescent="0.25">
      <c r="A9" s="35"/>
      <c r="B9" s="36"/>
      <c r="C9" s="36"/>
      <c r="D9" s="36"/>
      <c r="E9" s="36"/>
      <c r="F9" s="62"/>
      <c r="G9" s="36"/>
      <c r="H9" s="36"/>
      <c r="I9" s="36"/>
      <c r="J9" s="36"/>
      <c r="K9" s="36"/>
      <c r="L9" s="36"/>
      <c r="M9" s="36"/>
      <c r="N9" s="36"/>
      <c r="O9" s="36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</row>
    <row r="10" spans="1:218" s="19" customFormat="1" ht="28.9" customHeight="1" x14ac:dyDescent="0.25">
      <c r="A10" s="37" t="s">
        <v>10</v>
      </c>
      <c r="B10" s="38"/>
      <c r="C10" s="38"/>
      <c r="D10" s="38"/>
      <c r="E10" s="38"/>
      <c r="F10" s="62"/>
      <c r="G10" s="38"/>
      <c r="H10" s="38"/>
      <c r="I10" s="38"/>
      <c r="J10" s="38"/>
      <c r="K10" s="36"/>
      <c r="L10" s="38"/>
      <c r="M10" s="38"/>
      <c r="N10" s="38"/>
      <c r="O10" s="38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</row>
    <row r="11" spans="1:218" s="19" customFormat="1" ht="28.9" customHeight="1" thickBot="1" x14ac:dyDescent="0.3">
      <c r="A11" s="39" t="s">
        <v>11</v>
      </c>
      <c r="B11" s="38"/>
      <c r="C11" s="38"/>
      <c r="D11" s="38"/>
      <c r="E11" s="38"/>
      <c r="F11" s="62"/>
      <c r="G11" s="38"/>
      <c r="H11" s="38"/>
      <c r="I11" s="38"/>
      <c r="J11" s="38"/>
      <c r="K11" s="36"/>
      <c r="L11" s="38"/>
      <c r="M11" s="38"/>
      <c r="N11" s="38"/>
      <c r="O11" s="38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</row>
    <row r="12" spans="1:218" s="19" customFormat="1" ht="28.9" customHeight="1" x14ac:dyDescent="0.25">
      <c r="A12" s="73" t="s">
        <v>37</v>
      </c>
      <c r="B12" s="72"/>
      <c r="C12" s="72">
        <v>1</v>
      </c>
      <c r="D12" s="72">
        <v>2</v>
      </c>
      <c r="E12" s="72">
        <v>3</v>
      </c>
      <c r="F12" s="36"/>
      <c r="G12" s="72"/>
      <c r="H12" s="72">
        <v>1</v>
      </c>
      <c r="I12" s="72">
        <v>2</v>
      </c>
      <c r="J12" s="72">
        <v>3</v>
      </c>
      <c r="K12" s="36"/>
      <c r="L12" s="72"/>
      <c r="M12" s="72">
        <v>1</v>
      </c>
      <c r="N12" s="72">
        <v>2</v>
      </c>
      <c r="O12" s="72">
        <v>3</v>
      </c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</row>
    <row r="13" spans="1:218" s="19" customFormat="1" ht="28.9" customHeight="1" thickBot="1" x14ac:dyDescent="0.3">
      <c r="A13" s="53" t="s">
        <v>41</v>
      </c>
      <c r="B13" s="80"/>
      <c r="C13" s="80"/>
      <c r="D13" s="80"/>
      <c r="E13" s="80"/>
      <c r="F13" s="36"/>
      <c r="G13" s="80">
        <f>B13</f>
        <v>0</v>
      </c>
      <c r="H13" s="80"/>
      <c r="I13" s="80"/>
      <c r="J13" s="80"/>
      <c r="K13" s="36"/>
      <c r="L13" s="80">
        <f>B13</f>
        <v>0</v>
      </c>
      <c r="M13" s="80"/>
      <c r="N13" s="80"/>
      <c r="O13" s="80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</row>
    <row r="14" spans="1:218" s="19" customFormat="1" ht="28.9" customHeight="1" x14ac:dyDescent="0.25">
      <c r="A14" s="73" t="s">
        <v>12</v>
      </c>
      <c r="B14" s="72"/>
      <c r="C14" s="72">
        <v>5</v>
      </c>
      <c r="D14" s="72">
        <v>10</v>
      </c>
      <c r="E14" s="72">
        <v>15</v>
      </c>
      <c r="F14" s="36"/>
      <c r="G14" s="72"/>
      <c r="H14" s="72">
        <v>5</v>
      </c>
      <c r="I14" s="72">
        <v>10</v>
      </c>
      <c r="J14" s="72">
        <v>15</v>
      </c>
      <c r="K14" s="36"/>
      <c r="L14" s="72"/>
      <c r="M14" s="72">
        <v>5</v>
      </c>
      <c r="N14" s="72">
        <v>10</v>
      </c>
      <c r="O14" s="72">
        <v>15</v>
      </c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</row>
    <row r="15" spans="1:218" s="19" customFormat="1" ht="28.9" customHeight="1" thickBot="1" x14ac:dyDescent="0.3">
      <c r="A15" s="53" t="s">
        <v>42</v>
      </c>
      <c r="B15" s="80"/>
      <c r="C15" s="80"/>
      <c r="D15" s="80"/>
      <c r="E15" s="80"/>
      <c r="F15" s="36"/>
      <c r="G15" s="80">
        <f>B15</f>
        <v>0</v>
      </c>
      <c r="H15" s="80"/>
      <c r="I15" s="80"/>
      <c r="J15" s="80"/>
      <c r="K15" s="36"/>
      <c r="L15" s="80">
        <f>B15</f>
        <v>0</v>
      </c>
      <c r="M15" s="80"/>
      <c r="N15" s="80"/>
      <c r="O15" s="80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</row>
    <row r="16" spans="1:218" s="19" customFormat="1" ht="28.9" customHeight="1" x14ac:dyDescent="0.25">
      <c r="A16" s="73" t="s">
        <v>13</v>
      </c>
      <c r="B16" s="72"/>
      <c r="C16" s="72">
        <v>1</v>
      </c>
      <c r="D16" s="72">
        <v>2</v>
      </c>
      <c r="E16" s="72">
        <v>3</v>
      </c>
      <c r="F16" s="36"/>
      <c r="G16" s="72"/>
      <c r="H16" s="72">
        <v>1</v>
      </c>
      <c r="I16" s="72">
        <v>2</v>
      </c>
      <c r="J16" s="72">
        <v>3</v>
      </c>
      <c r="K16" s="36"/>
      <c r="L16" s="72"/>
      <c r="M16" s="72">
        <v>1</v>
      </c>
      <c r="N16" s="72">
        <v>2</v>
      </c>
      <c r="O16" s="72">
        <v>3</v>
      </c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</row>
    <row r="17" spans="1:218" s="19" customFormat="1" ht="28.9" customHeight="1" thickBot="1" x14ac:dyDescent="0.3">
      <c r="A17" s="74" t="s">
        <v>43</v>
      </c>
      <c r="B17" s="80"/>
      <c r="C17" s="80"/>
      <c r="D17" s="80"/>
      <c r="E17" s="80"/>
      <c r="F17" s="36"/>
      <c r="G17" s="80">
        <f>B17</f>
        <v>0</v>
      </c>
      <c r="H17" s="80"/>
      <c r="I17" s="80"/>
      <c r="J17" s="80"/>
      <c r="K17" s="36"/>
      <c r="L17" s="80">
        <f>B17</f>
        <v>0</v>
      </c>
      <c r="M17" s="80"/>
      <c r="N17" s="80"/>
      <c r="O17" s="80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</row>
    <row r="18" spans="1:218" s="19" customFormat="1" ht="10.9" customHeight="1" x14ac:dyDescent="0.25">
      <c r="A18" s="35"/>
      <c r="B18" s="15"/>
      <c r="C18" s="15"/>
      <c r="D18" s="15"/>
      <c r="E18" s="15"/>
      <c r="F18" s="36"/>
      <c r="G18" s="15"/>
      <c r="H18" s="15"/>
      <c r="I18" s="15"/>
      <c r="J18" s="15"/>
      <c r="K18" s="36"/>
      <c r="L18" s="15"/>
      <c r="M18" s="15"/>
      <c r="N18" s="15"/>
      <c r="O18" s="15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</row>
    <row r="19" spans="1:218" s="19" customFormat="1" ht="28.9" customHeight="1" x14ac:dyDescent="0.25">
      <c r="A19" s="47" t="s">
        <v>14</v>
      </c>
      <c r="B19" s="38"/>
      <c r="C19" s="38"/>
      <c r="D19" s="38"/>
      <c r="E19" s="38"/>
      <c r="F19" s="36"/>
      <c r="G19" s="38"/>
      <c r="H19" s="38"/>
      <c r="I19" s="38"/>
      <c r="J19" s="38"/>
      <c r="K19" s="36"/>
      <c r="L19" s="38"/>
      <c r="M19" s="38"/>
      <c r="N19" s="38"/>
      <c r="O19" s="38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</row>
    <row r="20" spans="1:218" s="50" customFormat="1" ht="10.5" customHeight="1" thickBot="1" x14ac:dyDescent="0.3">
      <c r="A20" s="48"/>
      <c r="B20" s="49"/>
      <c r="C20" s="49"/>
      <c r="D20" s="49"/>
      <c r="E20" s="49"/>
      <c r="F20" s="36"/>
      <c r="G20" s="49"/>
      <c r="H20" s="49"/>
      <c r="I20" s="49"/>
      <c r="J20" s="49"/>
      <c r="K20" s="36"/>
      <c r="L20" s="49"/>
      <c r="M20" s="49"/>
      <c r="N20" s="49"/>
      <c r="O20" s="49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</row>
    <row r="21" spans="1:218" s="19" customFormat="1" ht="40.5" customHeight="1" x14ac:dyDescent="0.25">
      <c r="A21" s="75" t="s">
        <v>15</v>
      </c>
      <c r="B21" s="72"/>
      <c r="C21" s="72">
        <v>3</v>
      </c>
      <c r="D21" s="72">
        <v>6</v>
      </c>
      <c r="E21" s="72">
        <v>9</v>
      </c>
      <c r="F21" s="36"/>
      <c r="G21" s="72"/>
      <c r="H21" s="72">
        <v>3</v>
      </c>
      <c r="I21" s="72">
        <v>6</v>
      </c>
      <c r="J21" s="72">
        <v>9</v>
      </c>
      <c r="K21" s="36"/>
      <c r="L21" s="72"/>
      <c r="M21" s="72">
        <v>3</v>
      </c>
      <c r="N21" s="72">
        <v>6</v>
      </c>
      <c r="O21" s="72">
        <v>9</v>
      </c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</row>
    <row r="22" spans="1:218" s="19" customFormat="1" ht="28.9" customHeight="1" thickBot="1" x14ac:dyDescent="0.3">
      <c r="A22" s="53" t="s">
        <v>44</v>
      </c>
      <c r="B22" s="80"/>
      <c r="C22" s="80"/>
      <c r="D22" s="80"/>
      <c r="E22" s="80"/>
      <c r="F22" s="36"/>
      <c r="G22" s="80"/>
      <c r="H22" s="80"/>
      <c r="I22" s="80"/>
      <c r="J22" s="80"/>
      <c r="K22" s="36"/>
      <c r="L22" s="80"/>
      <c r="M22" s="80"/>
      <c r="N22" s="80"/>
      <c r="O22" s="80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</row>
    <row r="23" spans="1:218" ht="45" customHeight="1" x14ac:dyDescent="0.25">
      <c r="A23" s="75" t="s">
        <v>16</v>
      </c>
      <c r="B23" s="72"/>
      <c r="C23" s="72">
        <v>2</v>
      </c>
      <c r="D23" s="72">
        <v>4</v>
      </c>
      <c r="E23" s="72">
        <v>6</v>
      </c>
      <c r="F23" s="36"/>
      <c r="G23" s="72"/>
      <c r="H23" s="72">
        <v>2</v>
      </c>
      <c r="I23" s="72">
        <v>4</v>
      </c>
      <c r="J23" s="72">
        <v>6</v>
      </c>
      <c r="K23" s="36"/>
      <c r="L23" s="72"/>
      <c r="M23" s="72">
        <v>2</v>
      </c>
      <c r="N23" s="72">
        <v>4</v>
      </c>
      <c r="O23" s="72">
        <v>6</v>
      </c>
    </row>
    <row r="24" spans="1:218" ht="27.75" customHeight="1" thickBot="1" x14ac:dyDescent="0.3">
      <c r="A24" s="53" t="s">
        <v>45</v>
      </c>
      <c r="B24" s="96"/>
      <c r="C24" s="96"/>
      <c r="D24" s="96"/>
      <c r="E24" s="96"/>
      <c r="F24" s="36"/>
      <c r="G24" s="80">
        <f>B24</f>
        <v>0</v>
      </c>
      <c r="H24" s="80"/>
      <c r="I24" s="80"/>
      <c r="J24" s="80"/>
      <c r="K24" s="36"/>
      <c r="L24" s="80">
        <f>B24</f>
        <v>0</v>
      </c>
      <c r="M24" s="80"/>
      <c r="N24" s="80"/>
      <c r="O24" s="80"/>
    </row>
    <row r="25" spans="1:218" ht="8.4499999999999993" customHeight="1" x14ac:dyDescent="0.25">
      <c r="A25" s="54"/>
      <c r="B25" s="55"/>
      <c r="C25" s="55"/>
      <c r="D25" s="55"/>
      <c r="E25" s="55"/>
      <c r="F25" s="62"/>
      <c r="G25" s="55"/>
      <c r="H25" s="55"/>
      <c r="I25" s="55"/>
      <c r="J25" s="55"/>
      <c r="K25" s="36"/>
      <c r="L25" s="55"/>
      <c r="M25" s="55"/>
      <c r="N25" s="55"/>
      <c r="O25" s="55"/>
    </row>
    <row r="26" spans="1:218" ht="21" customHeight="1" x14ac:dyDescent="0.25">
      <c r="A26" s="97" t="s">
        <v>29</v>
      </c>
      <c r="B26" s="56"/>
      <c r="C26" s="56">
        <f>SUM(C23+C21+C16+C14+C12+C7)</f>
        <v>15</v>
      </c>
      <c r="D26" s="56">
        <f>SUM(D23+D21+D16+D14+D12+D7)</f>
        <v>30</v>
      </c>
      <c r="E26" s="56">
        <f>SUM(E23+E21+E16+E14+E12+E7)</f>
        <v>45</v>
      </c>
      <c r="F26" s="62"/>
      <c r="G26" s="56"/>
      <c r="H26" s="56">
        <f>SUM(H23+H21+H16+H14+H12+H7)</f>
        <v>15</v>
      </c>
      <c r="I26" s="56">
        <f>SUM(I23+I21+I16+I14+I12+I7)</f>
        <v>30</v>
      </c>
      <c r="J26" s="56">
        <f>SUM(J23+J21+J16+J14+J12+J7)</f>
        <v>45</v>
      </c>
      <c r="K26" s="36"/>
      <c r="L26" s="56"/>
      <c r="M26" s="56">
        <f>SUM(M23+M21+M16+M14+M12+M7)</f>
        <v>15</v>
      </c>
      <c r="N26" s="56">
        <f>SUM(N23+N21+N16+N14+N12+N7)</f>
        <v>30</v>
      </c>
      <c r="O26" s="56">
        <f>SUM(O23+O21+O16+O14+O12+O7)</f>
        <v>45</v>
      </c>
    </row>
    <row r="27" spans="1:218" ht="24" customHeight="1" x14ac:dyDescent="0.25">
      <c r="A27" s="98"/>
      <c r="B27" s="81">
        <f>B8+B13+B15+B17+B22+B24</f>
        <v>3</v>
      </c>
      <c r="C27" s="81"/>
      <c r="D27" s="81"/>
      <c r="E27" s="81"/>
      <c r="G27" s="81">
        <f>G8+G13+G15+G17+G22+G24</f>
        <v>0</v>
      </c>
      <c r="H27" s="81"/>
      <c r="I27" s="81"/>
      <c r="J27" s="81"/>
      <c r="L27" s="81">
        <f>L8+L13+L15+L17+L22+L24</f>
        <v>0</v>
      </c>
      <c r="M27" s="81"/>
      <c r="N27" s="81"/>
      <c r="O27" s="81"/>
    </row>
    <row r="28" spans="1:218" s="51" customFormat="1" ht="6.75" customHeight="1" x14ac:dyDescent="0.25">
      <c r="A28" s="57"/>
      <c r="B28" s="58"/>
      <c r="C28" s="58"/>
      <c r="D28" s="58"/>
      <c r="E28" s="58"/>
      <c r="G28" s="58"/>
      <c r="H28" s="58"/>
      <c r="I28" s="58"/>
      <c r="J28" s="58"/>
      <c r="L28" s="58"/>
      <c r="M28" s="58"/>
      <c r="N28" s="58"/>
      <c r="O28" s="58"/>
    </row>
    <row r="29" spans="1:218" s="59" customFormat="1" ht="25.7" customHeight="1" x14ac:dyDescent="0.25">
      <c r="A29" s="94" t="s">
        <v>30</v>
      </c>
      <c r="B29" s="82">
        <f>IF(B27&lt;&gt;" ",(B27*20)/45," ")</f>
        <v>1.3333333333333333</v>
      </c>
      <c r="C29" s="83"/>
      <c r="D29" s="83"/>
      <c r="E29" s="84"/>
      <c r="F29" s="61"/>
      <c r="G29" s="82">
        <f>IF(G27&lt;&gt;" ",(G27*20)/45," ")</f>
        <v>0</v>
      </c>
      <c r="H29" s="83"/>
      <c r="I29" s="83"/>
      <c r="J29" s="84"/>
      <c r="K29" s="61"/>
      <c r="L29" s="82">
        <f>IF(L27&lt;&gt;" ",(L27*20)/45," ")</f>
        <v>0</v>
      </c>
      <c r="M29" s="83"/>
      <c r="N29" s="83"/>
      <c r="O29" s="84"/>
    </row>
    <row r="30" spans="1:218" x14ac:dyDescent="0.25">
      <c r="A30" s="95"/>
      <c r="B30" s="85"/>
      <c r="C30" s="86"/>
      <c r="D30" s="86"/>
      <c r="E30" s="87"/>
      <c r="F30" s="61"/>
      <c r="G30" s="85"/>
      <c r="H30" s="86"/>
      <c r="I30" s="86"/>
      <c r="J30" s="87"/>
      <c r="K30" s="61"/>
      <c r="L30" s="85"/>
      <c r="M30" s="86"/>
      <c r="N30" s="86"/>
      <c r="O30" s="87"/>
    </row>
    <row r="32" spans="1:218" x14ac:dyDescent="0.25">
      <c r="A32" s="60" t="s">
        <v>31</v>
      </c>
    </row>
    <row r="33" spans="1:15" s="34" customFormat="1" ht="26.25" customHeight="1" x14ac:dyDescent="0.25"/>
    <row r="34" spans="1:15" s="34" customFormat="1" ht="26.25" hidden="1" customHeight="1" x14ac:dyDescent="0.25"/>
    <row r="35" spans="1:15" s="66" customFormat="1" ht="26.25" hidden="1" customHeight="1" x14ac:dyDescent="0.25"/>
    <row r="36" spans="1:15" s="68" customFormat="1" ht="26.25" hidden="1" customHeight="1" x14ac:dyDescent="0.2">
      <c r="A36" s="67" t="s">
        <v>19</v>
      </c>
      <c r="B36" s="67"/>
      <c r="C36" s="79" t="s">
        <v>17</v>
      </c>
      <c r="D36" s="79"/>
      <c r="E36" s="79"/>
      <c r="F36" s="67"/>
      <c r="G36" s="67" t="s">
        <v>12</v>
      </c>
      <c r="H36" s="67" t="s">
        <v>20</v>
      </c>
      <c r="I36" s="67" t="s">
        <v>21</v>
      </c>
      <c r="J36" s="67" t="s">
        <v>22</v>
      </c>
      <c r="K36" s="67"/>
      <c r="L36" s="67" t="s">
        <v>18</v>
      </c>
      <c r="M36" s="67"/>
      <c r="N36" s="67" t="s">
        <v>18</v>
      </c>
      <c r="O36" s="67"/>
    </row>
    <row r="37" spans="1:15" s="66" customFormat="1" ht="26.25" hidden="1" customHeight="1" x14ac:dyDescent="0.25">
      <c r="A37" s="69"/>
      <c r="G37" s="69"/>
    </row>
    <row r="38" spans="1:15" s="66" customFormat="1" ht="26.25" hidden="1" customHeight="1" x14ac:dyDescent="0.25">
      <c r="A38" s="69">
        <v>3</v>
      </c>
      <c r="D38" s="66">
        <v>1</v>
      </c>
      <c r="G38" s="69">
        <v>5</v>
      </c>
      <c r="H38" s="66">
        <v>1</v>
      </c>
      <c r="I38" s="66">
        <v>3</v>
      </c>
      <c r="J38" s="66">
        <v>2</v>
      </c>
      <c r="L38" s="66">
        <v>1</v>
      </c>
      <c r="N38" s="66">
        <v>1</v>
      </c>
    </row>
    <row r="39" spans="1:15" s="66" customFormat="1" ht="26.25" hidden="1" customHeight="1" x14ac:dyDescent="0.25">
      <c r="A39" s="69">
        <v>6</v>
      </c>
      <c r="D39" s="66">
        <v>2</v>
      </c>
      <c r="G39" s="69">
        <v>10</v>
      </c>
      <c r="H39" s="66">
        <v>2</v>
      </c>
      <c r="I39" s="66">
        <v>6</v>
      </c>
      <c r="J39" s="66">
        <v>4</v>
      </c>
      <c r="L39" s="66">
        <v>2</v>
      </c>
      <c r="N39" s="66">
        <v>2</v>
      </c>
    </row>
    <row r="40" spans="1:15" s="66" customFormat="1" ht="26.25" hidden="1" customHeight="1" x14ac:dyDescent="0.25">
      <c r="A40" s="69">
        <v>9</v>
      </c>
      <c r="D40" s="66">
        <v>3</v>
      </c>
      <c r="G40" s="69">
        <v>15</v>
      </c>
      <c r="H40" s="66">
        <v>3</v>
      </c>
      <c r="I40" s="66">
        <v>9</v>
      </c>
      <c r="J40" s="66">
        <v>6</v>
      </c>
      <c r="L40" s="66">
        <v>4</v>
      </c>
      <c r="N40" s="66">
        <v>3</v>
      </c>
    </row>
    <row r="41" spans="1:15" s="34" customFormat="1" ht="26.25" customHeight="1" x14ac:dyDescent="0.25">
      <c r="A41" s="70" t="str">
        <f>""</f>
        <v/>
      </c>
    </row>
    <row r="42" spans="1:15" s="34" customFormat="1" ht="22.5" customHeight="1" x14ac:dyDescent="0.25"/>
    <row r="43" spans="1:15" s="34" customFormat="1" ht="22.5" customHeight="1" x14ac:dyDescent="0.25"/>
    <row r="44" spans="1:15" s="34" customFormat="1" ht="22.5" customHeight="1" x14ac:dyDescent="0.25"/>
    <row r="45" spans="1:15" s="34" customFormat="1" x14ac:dyDescent="0.25"/>
    <row r="46" spans="1:15" s="34" customFormat="1" x14ac:dyDescent="0.25"/>
    <row r="47" spans="1:15" s="34" customFormat="1" x14ac:dyDescent="0.25"/>
    <row r="48" spans="1:15" s="34" customFormat="1" x14ac:dyDescent="0.25"/>
    <row r="49" s="34" customFormat="1" x14ac:dyDescent="0.25"/>
    <row r="50" s="34" customFormat="1" x14ac:dyDescent="0.25"/>
    <row r="51" s="34" customFormat="1" x14ac:dyDescent="0.25"/>
  </sheetData>
  <sheetProtection selectLockedCells="1" selectUnlockedCells="1"/>
  <mergeCells count="32">
    <mergeCell ref="B8:E8"/>
    <mergeCell ref="B13:E13"/>
    <mergeCell ref="A1:O1"/>
    <mergeCell ref="L13:O13"/>
    <mergeCell ref="A29:A30"/>
    <mergeCell ref="B29:E30"/>
    <mergeCell ref="B15:E15"/>
    <mergeCell ref="B17:E17"/>
    <mergeCell ref="B24:E24"/>
    <mergeCell ref="B22:E22"/>
    <mergeCell ref="A26:A27"/>
    <mergeCell ref="B27:E27"/>
    <mergeCell ref="L3:O3"/>
    <mergeCell ref="L8:O8"/>
    <mergeCell ref="B2:F2"/>
    <mergeCell ref="B3:E3"/>
    <mergeCell ref="L15:O15"/>
    <mergeCell ref="G3:J3"/>
    <mergeCell ref="G8:J8"/>
    <mergeCell ref="G13:J13"/>
    <mergeCell ref="G15:J15"/>
    <mergeCell ref="G17:J17"/>
    <mergeCell ref="L24:O24"/>
    <mergeCell ref="L27:O27"/>
    <mergeCell ref="L29:O30"/>
    <mergeCell ref="L17:O17"/>
    <mergeCell ref="L22:O22"/>
    <mergeCell ref="C36:E36"/>
    <mergeCell ref="G22:J22"/>
    <mergeCell ref="G24:J24"/>
    <mergeCell ref="G27:J27"/>
    <mergeCell ref="G29:J30"/>
  </mergeCells>
  <dataValidations count="5">
    <dataValidation type="list" allowBlank="1" showInputMessage="1" showErrorMessage="1" sqref="B13:E13 B17:E17 G13:J13 L13:O13 G17:J17 L17:O17 G24:J24 L24:O24 G15:J15 L15:O15">
      <formula1>$D$37:$D$40</formula1>
    </dataValidation>
    <dataValidation type="list" allowBlank="1" showInputMessage="1" showErrorMessage="1" sqref="B15:E15">
      <formula1>$G$37:$G$40</formula1>
    </dataValidation>
    <dataValidation type="list" allowBlank="1" showInputMessage="1" showErrorMessage="1" sqref="B22:E22 G22:J22 L22:O22">
      <formula1>$I$37:$I$40</formula1>
    </dataValidation>
    <dataValidation type="list" operator="equal" allowBlank="1" showInputMessage="1" showErrorMessage="1" error="Vous devez saisir 0, 10 ou 15" sqref="B8:E8 G8:J8 L8:O8">
      <formula1>$A$37:$A$40</formula1>
    </dataValidation>
    <dataValidation type="list" operator="equal" allowBlank="1" showInputMessage="1" showErrorMessage="1" error="Vous devez saisir 0, 10 ou 15" sqref="B24:E24">
      <formula1>$J$37:$J$40</formula1>
    </dataValidation>
  </dataValidations>
  <printOptions horizontalCentered="1" verticalCentered="1"/>
  <pageMargins left="0.11811023622047245" right="0.11811023622047245" top="0" bottom="0" header="0.11811023622047245" footer="0.51181102362204722"/>
  <pageSetup paperSize="9" scale="67" firstPageNumber="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J52"/>
  <sheetViews>
    <sheetView showGridLines="0" zoomScale="73" zoomScaleNormal="73" workbookViewId="0">
      <pane ySplit="5" topLeftCell="A6" activePane="bottomLeft" state="frozenSplit"/>
      <selection activeCell="H19" sqref="H19"/>
      <selection pane="bottomLeft" activeCell="B4" sqref="B4:E4"/>
    </sheetView>
  </sheetViews>
  <sheetFormatPr baseColWidth="10" defaultColWidth="8.85546875" defaultRowHeight="18" x14ac:dyDescent="0.25"/>
  <cols>
    <col min="1" max="1" width="82.7109375" style="11" customWidth="1"/>
    <col min="2" max="5" width="11.28515625" style="11" customWidth="1"/>
    <col min="6" max="6" width="4.140625" style="11" customWidth="1"/>
    <col min="7" max="10" width="10.7109375" style="11" customWidth="1"/>
    <col min="11" max="11" width="4.28515625" style="11" customWidth="1"/>
    <col min="12" max="15" width="10.85546875" style="11" customWidth="1"/>
    <col min="16" max="16384" width="8.85546875" style="11"/>
  </cols>
  <sheetData>
    <row r="1" spans="1:218" ht="6.75" customHeight="1" x14ac:dyDescent="0.25"/>
    <row r="2" spans="1:218" s="12" customFormat="1" ht="35.450000000000003" customHeight="1" x14ac:dyDescent="0.35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</row>
    <row r="3" spans="1:218" s="15" customFormat="1" ht="38.450000000000003" customHeight="1" x14ac:dyDescent="0.25">
      <c r="A3" s="14" t="s">
        <v>1</v>
      </c>
      <c r="B3" s="100" t="s">
        <v>2</v>
      </c>
      <c r="C3" s="100"/>
      <c r="D3" s="100"/>
      <c r="E3" s="100"/>
      <c r="F3" s="100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</row>
    <row r="4" spans="1:218" s="19" customFormat="1" ht="60.75" customHeight="1" x14ac:dyDescent="0.25">
      <c r="A4" s="17" t="s">
        <v>3</v>
      </c>
      <c r="B4" s="88" t="s">
        <v>47</v>
      </c>
      <c r="C4" s="88"/>
      <c r="D4" s="88"/>
      <c r="E4" s="88"/>
      <c r="F4" s="18"/>
      <c r="G4" s="88" t="s">
        <v>28</v>
      </c>
      <c r="H4" s="88"/>
      <c r="I4" s="88"/>
      <c r="J4" s="88"/>
      <c r="K4" s="18"/>
      <c r="L4" s="99" t="s">
        <v>23</v>
      </c>
      <c r="M4" s="99"/>
      <c r="N4" s="99"/>
      <c r="O4" s="99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</row>
    <row r="5" spans="1:218" s="15" customFormat="1" ht="28.9" customHeight="1" x14ac:dyDescent="0.25">
      <c r="A5" s="20"/>
      <c r="B5" s="21" t="s">
        <v>4</v>
      </c>
      <c r="C5" s="22" t="s">
        <v>5</v>
      </c>
      <c r="D5" s="23" t="s">
        <v>6</v>
      </c>
      <c r="E5" s="24" t="s">
        <v>7</v>
      </c>
      <c r="F5" s="16"/>
      <c r="G5" s="21" t="s">
        <v>4</v>
      </c>
      <c r="H5" s="22" t="s">
        <v>5</v>
      </c>
      <c r="I5" s="23" t="s">
        <v>6</v>
      </c>
      <c r="J5" s="24" t="s">
        <v>7</v>
      </c>
      <c r="K5" s="16"/>
      <c r="L5" s="21" t="s">
        <v>4</v>
      </c>
      <c r="M5" s="22" t="s">
        <v>5</v>
      </c>
      <c r="N5" s="23" t="s">
        <v>6</v>
      </c>
      <c r="O5" s="24" t="s">
        <v>7</v>
      </c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</row>
    <row r="6" spans="1:218" ht="28.9" customHeight="1" x14ac:dyDescent="0.25">
      <c r="A6" s="25" t="s">
        <v>8</v>
      </c>
    </row>
    <row r="7" spans="1:218" ht="7.5" customHeight="1" x14ac:dyDescent="0.25">
      <c r="A7" s="26"/>
    </row>
    <row r="8" spans="1:218" ht="28.9" customHeight="1" x14ac:dyDescent="0.25">
      <c r="A8" s="27" t="s">
        <v>9</v>
      </c>
      <c r="B8" s="28"/>
      <c r="C8" s="29"/>
      <c r="D8" s="30"/>
      <c r="E8" s="30"/>
      <c r="F8" s="16"/>
      <c r="G8" s="31"/>
      <c r="H8" s="31">
        <v>3</v>
      </c>
      <c r="I8" s="32">
        <v>6</v>
      </c>
      <c r="J8" s="32">
        <v>9</v>
      </c>
      <c r="K8" s="16"/>
      <c r="L8" s="76"/>
      <c r="M8" s="76">
        <v>3</v>
      </c>
      <c r="N8" s="72">
        <v>6</v>
      </c>
      <c r="O8" s="72">
        <v>9</v>
      </c>
    </row>
    <row r="9" spans="1:218" ht="28.9" customHeight="1" x14ac:dyDescent="0.25">
      <c r="A9" s="33" t="s">
        <v>40</v>
      </c>
      <c r="B9" s="89"/>
      <c r="C9" s="90"/>
      <c r="D9" s="90"/>
      <c r="E9" s="91"/>
      <c r="F9" s="62"/>
      <c r="G9" s="89"/>
      <c r="H9" s="90"/>
      <c r="I9" s="90"/>
      <c r="J9" s="91"/>
      <c r="K9" s="62"/>
      <c r="L9" s="96"/>
      <c r="M9" s="96"/>
      <c r="N9" s="96"/>
      <c r="O9" s="96"/>
    </row>
    <row r="10" spans="1:218" s="19" customFormat="1" ht="10.9" customHeight="1" x14ac:dyDescent="0.25">
      <c r="A10" s="35"/>
      <c r="B10" s="36"/>
      <c r="C10" s="36"/>
      <c r="D10" s="36"/>
      <c r="E10" s="36"/>
      <c r="F10" s="62"/>
      <c r="G10" s="36"/>
      <c r="H10" s="36"/>
      <c r="I10" s="36"/>
      <c r="J10" s="36"/>
      <c r="K10" s="36"/>
      <c r="L10" s="36"/>
      <c r="M10" s="36"/>
      <c r="N10" s="36"/>
      <c r="O10" s="36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</row>
    <row r="11" spans="1:218" s="19" customFormat="1" ht="28.9" customHeight="1" x14ac:dyDescent="0.25">
      <c r="A11" s="37" t="s">
        <v>10</v>
      </c>
      <c r="B11" s="38"/>
      <c r="C11" s="38"/>
      <c r="D11" s="38"/>
      <c r="E11" s="38"/>
      <c r="F11" s="62"/>
      <c r="G11" s="38"/>
      <c r="H11" s="38"/>
      <c r="I11" s="38"/>
      <c r="J11" s="38"/>
      <c r="K11" s="36"/>
      <c r="L11" s="38"/>
      <c r="M11" s="38"/>
      <c r="N11" s="38"/>
      <c r="O11" s="38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</row>
    <row r="12" spans="1:218" s="19" customFormat="1" ht="28.9" customHeight="1" thickBot="1" x14ac:dyDescent="0.3">
      <c r="A12" s="39" t="s">
        <v>11</v>
      </c>
      <c r="B12" s="38"/>
      <c r="C12" s="38"/>
      <c r="D12" s="38"/>
      <c r="E12" s="38"/>
      <c r="F12" s="62"/>
      <c r="G12" s="38"/>
      <c r="H12" s="38"/>
      <c r="I12" s="38"/>
      <c r="J12" s="38"/>
      <c r="K12" s="36"/>
      <c r="L12" s="38"/>
      <c r="M12" s="38"/>
      <c r="N12" s="38"/>
      <c r="O12" s="38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</row>
    <row r="13" spans="1:218" s="19" customFormat="1" ht="28.9" customHeight="1" x14ac:dyDescent="0.25">
      <c r="A13" s="40" t="s">
        <v>37</v>
      </c>
      <c r="B13" s="41"/>
      <c r="C13" s="42">
        <v>1</v>
      </c>
      <c r="D13" s="42">
        <v>2</v>
      </c>
      <c r="E13" s="42">
        <v>3</v>
      </c>
      <c r="F13" s="36"/>
      <c r="G13" s="72"/>
      <c r="H13" s="72">
        <v>1</v>
      </c>
      <c r="I13" s="72">
        <v>2</v>
      </c>
      <c r="J13" s="72">
        <v>3</v>
      </c>
      <c r="K13" s="36"/>
      <c r="L13" s="72"/>
      <c r="M13" s="72">
        <v>1</v>
      </c>
      <c r="N13" s="72">
        <v>2</v>
      </c>
      <c r="O13" s="72">
        <v>3</v>
      </c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</row>
    <row r="14" spans="1:218" s="19" customFormat="1" ht="28.9" customHeight="1" thickBot="1" x14ac:dyDescent="0.3">
      <c r="A14" s="43" t="s">
        <v>41</v>
      </c>
      <c r="B14" s="108"/>
      <c r="C14" s="109"/>
      <c r="D14" s="109"/>
      <c r="E14" s="110"/>
      <c r="F14" s="36"/>
      <c r="G14" s="80">
        <f>B14</f>
        <v>0</v>
      </c>
      <c r="H14" s="80"/>
      <c r="I14" s="80"/>
      <c r="J14" s="80"/>
      <c r="K14" s="36"/>
      <c r="L14" s="80">
        <f>B14</f>
        <v>0</v>
      </c>
      <c r="M14" s="80"/>
      <c r="N14" s="80"/>
      <c r="O14" s="80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</row>
    <row r="15" spans="1:218" s="19" customFormat="1" ht="28.9" customHeight="1" x14ac:dyDescent="0.25">
      <c r="A15" s="40" t="s">
        <v>12</v>
      </c>
      <c r="B15" s="41"/>
      <c r="C15" s="42"/>
      <c r="D15" s="42"/>
      <c r="E15" s="42"/>
      <c r="F15" s="36"/>
      <c r="G15" s="72"/>
      <c r="H15" s="72">
        <v>5</v>
      </c>
      <c r="I15" s="72">
        <v>10</v>
      </c>
      <c r="J15" s="72">
        <v>15</v>
      </c>
      <c r="K15" s="36"/>
      <c r="L15" s="72"/>
      <c r="M15" s="72">
        <v>5</v>
      </c>
      <c r="N15" s="72">
        <v>10</v>
      </c>
      <c r="O15" s="72">
        <v>15</v>
      </c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</row>
    <row r="16" spans="1:218" s="19" customFormat="1" ht="28.9" customHeight="1" thickBot="1" x14ac:dyDescent="0.3">
      <c r="A16" s="43" t="s">
        <v>42</v>
      </c>
      <c r="B16" s="108"/>
      <c r="C16" s="109"/>
      <c r="D16" s="109"/>
      <c r="E16" s="110"/>
      <c r="F16" s="36"/>
      <c r="G16" s="80">
        <f>B16</f>
        <v>0</v>
      </c>
      <c r="H16" s="80"/>
      <c r="I16" s="80"/>
      <c r="J16" s="80"/>
      <c r="K16" s="36"/>
      <c r="L16" s="80">
        <f>B16</f>
        <v>0</v>
      </c>
      <c r="M16" s="80"/>
      <c r="N16" s="80"/>
      <c r="O16" s="80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</row>
    <row r="17" spans="1:218" s="19" customFormat="1" ht="28.9" customHeight="1" x14ac:dyDescent="0.25">
      <c r="A17" s="40" t="s">
        <v>13</v>
      </c>
      <c r="B17" s="44"/>
      <c r="C17" s="45"/>
      <c r="D17" s="45"/>
      <c r="E17" s="45"/>
      <c r="F17" s="36"/>
      <c r="G17" s="72"/>
      <c r="H17" s="72">
        <v>1</v>
      </c>
      <c r="I17" s="72">
        <v>2</v>
      </c>
      <c r="J17" s="72">
        <v>3</v>
      </c>
      <c r="K17" s="36"/>
      <c r="L17" s="72"/>
      <c r="M17" s="72">
        <v>1</v>
      </c>
      <c r="N17" s="72">
        <v>2</v>
      </c>
      <c r="O17" s="72">
        <v>3</v>
      </c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</row>
    <row r="18" spans="1:218" s="19" customFormat="1" ht="28.9" customHeight="1" thickBot="1" x14ac:dyDescent="0.3">
      <c r="A18" s="46" t="s">
        <v>43</v>
      </c>
      <c r="B18" s="104"/>
      <c r="C18" s="105"/>
      <c r="D18" s="105"/>
      <c r="E18" s="106"/>
      <c r="F18" s="36"/>
      <c r="G18" s="80">
        <f>B18</f>
        <v>0</v>
      </c>
      <c r="H18" s="80"/>
      <c r="I18" s="80"/>
      <c r="J18" s="80"/>
      <c r="K18" s="36"/>
      <c r="L18" s="80">
        <f>B18</f>
        <v>0</v>
      </c>
      <c r="M18" s="80"/>
      <c r="N18" s="80"/>
      <c r="O18" s="80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</row>
    <row r="19" spans="1:218" s="19" customFormat="1" ht="10.9" customHeight="1" x14ac:dyDescent="0.25">
      <c r="A19" s="35"/>
      <c r="B19" s="15"/>
      <c r="C19" s="15"/>
      <c r="D19" s="15"/>
      <c r="E19" s="15"/>
      <c r="F19" s="36"/>
      <c r="G19" s="15"/>
      <c r="H19" s="15"/>
      <c r="I19" s="15"/>
      <c r="J19" s="15"/>
      <c r="K19" s="36"/>
      <c r="L19" s="15"/>
      <c r="M19" s="15"/>
      <c r="N19" s="15"/>
      <c r="O19" s="15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</row>
    <row r="20" spans="1:218" s="19" customFormat="1" ht="28.9" customHeight="1" x14ac:dyDescent="0.25">
      <c r="A20" s="47" t="s">
        <v>14</v>
      </c>
      <c r="B20" s="38"/>
      <c r="C20" s="38"/>
      <c r="D20" s="38"/>
      <c r="E20" s="38"/>
      <c r="F20" s="36"/>
      <c r="G20" s="38"/>
      <c r="H20" s="38"/>
      <c r="I20" s="38"/>
      <c r="J20" s="38"/>
      <c r="K20" s="36"/>
      <c r="L20" s="38"/>
      <c r="M20" s="38"/>
      <c r="N20" s="38"/>
      <c r="O20" s="38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</row>
    <row r="21" spans="1:218" s="50" customFormat="1" ht="10.5" customHeight="1" thickBot="1" x14ac:dyDescent="0.3">
      <c r="A21" s="48"/>
      <c r="B21" s="49"/>
      <c r="C21" s="49"/>
      <c r="D21" s="49"/>
      <c r="E21" s="49"/>
      <c r="F21" s="36"/>
      <c r="G21" s="49"/>
      <c r="H21" s="49"/>
      <c r="I21" s="49"/>
      <c r="J21" s="49"/>
      <c r="K21" s="36"/>
      <c r="L21" s="49"/>
      <c r="M21" s="49"/>
      <c r="N21" s="49"/>
      <c r="O21" s="49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</row>
    <row r="22" spans="1:218" s="19" customFormat="1" ht="48" customHeight="1" x14ac:dyDescent="0.25">
      <c r="A22" s="52" t="s">
        <v>15</v>
      </c>
      <c r="B22" s="44"/>
      <c r="C22" s="45"/>
      <c r="D22" s="45"/>
      <c r="E22" s="45"/>
      <c r="F22" s="36"/>
      <c r="G22" s="72"/>
      <c r="H22" s="72">
        <v>3</v>
      </c>
      <c r="I22" s="72">
        <v>6</v>
      </c>
      <c r="J22" s="72">
        <v>9</v>
      </c>
      <c r="K22" s="36"/>
      <c r="L22" s="72"/>
      <c r="M22" s="72">
        <v>3</v>
      </c>
      <c r="N22" s="72">
        <v>6</v>
      </c>
      <c r="O22" s="72">
        <v>9</v>
      </c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</row>
    <row r="23" spans="1:218" s="19" customFormat="1" ht="28.9" customHeight="1" thickBot="1" x14ac:dyDescent="0.3">
      <c r="A23" s="53" t="s">
        <v>44</v>
      </c>
      <c r="B23" s="107"/>
      <c r="C23" s="107"/>
      <c r="D23" s="107"/>
      <c r="E23" s="107"/>
      <c r="F23" s="36"/>
      <c r="G23" s="80"/>
      <c r="H23" s="80"/>
      <c r="I23" s="80"/>
      <c r="J23" s="80"/>
      <c r="K23" s="36"/>
      <c r="L23" s="80"/>
      <c r="M23" s="80"/>
      <c r="N23" s="80"/>
      <c r="O23" s="80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</row>
    <row r="24" spans="1:218" ht="45" customHeight="1" x14ac:dyDescent="0.25">
      <c r="A24" s="52" t="s">
        <v>16</v>
      </c>
      <c r="B24" s="44"/>
      <c r="C24" s="45"/>
      <c r="D24" s="45"/>
      <c r="E24" s="45"/>
      <c r="F24" s="36"/>
      <c r="G24" s="72"/>
      <c r="H24" s="72">
        <v>2</v>
      </c>
      <c r="I24" s="72">
        <v>4</v>
      </c>
      <c r="J24" s="72">
        <v>6</v>
      </c>
      <c r="K24" s="36"/>
      <c r="L24" s="72"/>
      <c r="M24" s="72">
        <v>2</v>
      </c>
      <c r="N24" s="72">
        <v>4</v>
      </c>
      <c r="O24" s="72">
        <v>6</v>
      </c>
    </row>
    <row r="25" spans="1:218" ht="27.75" customHeight="1" thickBot="1" x14ac:dyDescent="0.3">
      <c r="A25" s="53" t="s">
        <v>45</v>
      </c>
      <c r="B25" s="101"/>
      <c r="C25" s="102"/>
      <c r="D25" s="102"/>
      <c r="E25" s="103"/>
      <c r="F25" s="36"/>
      <c r="G25" s="80">
        <f>B25</f>
        <v>0</v>
      </c>
      <c r="H25" s="80"/>
      <c r="I25" s="80"/>
      <c r="J25" s="80"/>
      <c r="K25" s="36"/>
      <c r="L25" s="80">
        <f>B25</f>
        <v>0</v>
      </c>
      <c r="M25" s="80"/>
      <c r="N25" s="80"/>
      <c r="O25" s="80"/>
    </row>
    <row r="26" spans="1:218" ht="8.4499999999999993" customHeight="1" x14ac:dyDescent="0.25">
      <c r="A26" s="54"/>
      <c r="B26" s="55"/>
      <c r="C26" s="55"/>
      <c r="D26" s="55"/>
      <c r="E26" s="55"/>
      <c r="F26" s="62"/>
      <c r="G26" s="55"/>
      <c r="H26" s="55"/>
      <c r="I26" s="55"/>
      <c r="J26" s="55"/>
      <c r="K26" s="36"/>
      <c r="L26" s="55"/>
      <c r="M26" s="55"/>
      <c r="N26" s="55"/>
      <c r="O26" s="55"/>
    </row>
    <row r="27" spans="1:218" ht="21" customHeight="1" x14ac:dyDescent="0.25">
      <c r="A27" s="97" t="s">
        <v>29</v>
      </c>
      <c r="B27" s="56"/>
      <c r="C27" s="56">
        <f>SUM(C24+C22+C17+C15+C13+C8)</f>
        <v>1</v>
      </c>
      <c r="D27" s="56">
        <f>SUM(D24+D22+D17+D15+D13+D8)</f>
        <v>2</v>
      </c>
      <c r="E27" s="56">
        <f>SUM(E24+E22+E17+E15+E13+E8)</f>
        <v>3</v>
      </c>
      <c r="F27" s="62"/>
      <c r="G27" s="56"/>
      <c r="H27" s="56">
        <f>SUM(H24+H22+H17+H15+H13+H8)</f>
        <v>15</v>
      </c>
      <c r="I27" s="56">
        <f>SUM(I24+I22+I17+I15+I13+I8)</f>
        <v>30</v>
      </c>
      <c r="J27" s="56">
        <f>SUM(J24+J22+J17+J15+J13+J8)</f>
        <v>45</v>
      </c>
      <c r="K27" s="36"/>
      <c r="L27" s="56"/>
      <c r="M27" s="56">
        <f>SUM(M24+M22+M17+M15+M13+M8)</f>
        <v>15</v>
      </c>
      <c r="N27" s="56">
        <f>SUM(N24+N22+N17+N15+N13+N8)</f>
        <v>30</v>
      </c>
      <c r="O27" s="56">
        <f>SUM(O24+O22+O17+O15+O13+O8)</f>
        <v>45</v>
      </c>
    </row>
    <row r="28" spans="1:218" ht="24" customHeight="1" x14ac:dyDescent="0.25">
      <c r="A28" s="98"/>
      <c r="B28" s="81">
        <f>B9+B14+B16+B18+B23+B25</f>
        <v>0</v>
      </c>
      <c r="C28" s="81"/>
      <c r="D28" s="81"/>
      <c r="E28" s="81"/>
      <c r="G28" s="81">
        <f>G9+G14+G16+G18+G23+G25</f>
        <v>0</v>
      </c>
      <c r="H28" s="81"/>
      <c r="I28" s="81"/>
      <c r="J28" s="81"/>
      <c r="L28" s="81">
        <f>L9+L14+L16+L18+L23+L25</f>
        <v>0</v>
      </c>
      <c r="M28" s="81"/>
      <c r="N28" s="81"/>
      <c r="O28" s="81"/>
    </row>
    <row r="29" spans="1:218" s="51" customFormat="1" ht="27.95" customHeight="1" x14ac:dyDescent="0.25">
      <c r="A29" s="57"/>
      <c r="B29" s="58"/>
      <c r="C29" s="58"/>
      <c r="D29" s="58"/>
      <c r="E29" s="58"/>
      <c r="G29" s="58"/>
      <c r="H29" s="58"/>
      <c r="I29" s="58"/>
      <c r="J29" s="58"/>
      <c r="L29" s="58"/>
      <c r="M29" s="58"/>
      <c r="N29" s="58"/>
      <c r="O29" s="58"/>
    </row>
    <row r="30" spans="1:218" s="59" customFormat="1" ht="25.7" customHeight="1" x14ac:dyDescent="0.25">
      <c r="A30" s="94" t="s">
        <v>30</v>
      </c>
      <c r="B30" s="82">
        <f>IF(B28&lt;&gt;" ",(B28*20)/45," ")</f>
        <v>0</v>
      </c>
      <c r="C30" s="83"/>
      <c r="D30" s="83"/>
      <c r="E30" s="84"/>
      <c r="F30" s="61"/>
      <c r="G30" s="82">
        <f>IF(G28&lt;&gt;" ",(G28*20)/45," ")</f>
        <v>0</v>
      </c>
      <c r="H30" s="83"/>
      <c r="I30" s="83"/>
      <c r="J30" s="84"/>
      <c r="K30" s="61"/>
      <c r="L30" s="82">
        <f>IF(L28&lt;&gt;" ",(L28*20)/45," ")</f>
        <v>0</v>
      </c>
      <c r="M30" s="83"/>
      <c r="N30" s="83"/>
      <c r="O30" s="84"/>
    </row>
    <row r="31" spans="1:218" x14ac:dyDescent="0.25">
      <c r="A31" s="95"/>
      <c r="B31" s="85"/>
      <c r="C31" s="86"/>
      <c r="D31" s="86"/>
      <c r="E31" s="87"/>
      <c r="F31" s="61"/>
      <c r="G31" s="85"/>
      <c r="H31" s="86"/>
      <c r="I31" s="86"/>
      <c r="J31" s="87"/>
      <c r="K31" s="61"/>
      <c r="L31" s="85"/>
      <c r="M31" s="86"/>
      <c r="N31" s="86"/>
      <c r="O31" s="87"/>
    </row>
    <row r="33" spans="1:15" x14ac:dyDescent="0.25">
      <c r="A33" s="60" t="s">
        <v>31</v>
      </c>
    </row>
    <row r="34" spans="1:15" s="34" customFormat="1" ht="26.25" customHeight="1" x14ac:dyDescent="0.25"/>
    <row r="35" spans="1:15" s="34" customFormat="1" ht="26.25" hidden="1" customHeight="1" x14ac:dyDescent="0.25"/>
    <row r="36" spans="1:15" s="66" customFormat="1" ht="26.25" hidden="1" customHeight="1" x14ac:dyDescent="0.25"/>
    <row r="37" spans="1:15" s="68" customFormat="1" ht="26.25" hidden="1" customHeight="1" x14ac:dyDescent="0.2">
      <c r="A37" s="71" t="s">
        <v>19</v>
      </c>
      <c r="B37" s="71"/>
      <c r="C37" s="79" t="s">
        <v>17</v>
      </c>
      <c r="D37" s="79"/>
      <c r="E37" s="79"/>
      <c r="F37" s="71"/>
      <c r="G37" s="71" t="s">
        <v>12</v>
      </c>
      <c r="H37" s="71" t="s">
        <v>20</v>
      </c>
      <c r="I37" s="71" t="s">
        <v>21</v>
      </c>
      <c r="J37" s="71" t="s">
        <v>22</v>
      </c>
      <c r="K37" s="71"/>
      <c r="L37" s="71" t="s">
        <v>18</v>
      </c>
      <c r="M37" s="71"/>
      <c r="N37" s="71" t="s">
        <v>18</v>
      </c>
      <c r="O37" s="71"/>
    </row>
    <row r="38" spans="1:15" s="66" customFormat="1" ht="26.25" hidden="1" customHeight="1" x14ac:dyDescent="0.25">
      <c r="A38" s="69"/>
      <c r="G38" s="69"/>
    </row>
    <row r="39" spans="1:15" s="66" customFormat="1" ht="26.25" hidden="1" customHeight="1" x14ac:dyDescent="0.25">
      <c r="A39" s="69">
        <v>3</v>
      </c>
      <c r="D39" s="66">
        <v>1</v>
      </c>
      <c r="G39" s="69">
        <v>5</v>
      </c>
      <c r="H39" s="66">
        <v>1</v>
      </c>
      <c r="I39" s="66">
        <v>3</v>
      </c>
      <c r="J39" s="66">
        <v>2</v>
      </c>
      <c r="L39" s="66">
        <v>1</v>
      </c>
      <c r="N39" s="66">
        <v>1</v>
      </c>
    </row>
    <row r="40" spans="1:15" s="66" customFormat="1" ht="26.25" hidden="1" customHeight="1" x14ac:dyDescent="0.25">
      <c r="A40" s="69">
        <v>6</v>
      </c>
      <c r="D40" s="66">
        <v>2</v>
      </c>
      <c r="G40" s="69">
        <v>10</v>
      </c>
      <c r="H40" s="66">
        <v>2</v>
      </c>
      <c r="I40" s="66">
        <v>6</v>
      </c>
      <c r="J40" s="66">
        <v>4</v>
      </c>
      <c r="L40" s="66">
        <v>2</v>
      </c>
      <c r="N40" s="66">
        <v>2</v>
      </c>
    </row>
    <row r="41" spans="1:15" s="66" customFormat="1" ht="26.25" hidden="1" customHeight="1" x14ac:dyDescent="0.25">
      <c r="A41" s="69">
        <v>9</v>
      </c>
      <c r="D41" s="66">
        <v>3</v>
      </c>
      <c r="G41" s="69">
        <v>15</v>
      </c>
      <c r="H41" s="66">
        <v>3</v>
      </c>
      <c r="I41" s="66">
        <v>9</v>
      </c>
      <c r="J41" s="66">
        <v>6</v>
      </c>
      <c r="L41" s="66">
        <v>4</v>
      </c>
      <c r="N41" s="66">
        <v>3</v>
      </c>
    </row>
    <row r="42" spans="1:15" s="34" customFormat="1" ht="26.25" customHeight="1" x14ac:dyDescent="0.25">
      <c r="A42" s="70" t="str">
        <f>""</f>
        <v/>
      </c>
    </row>
    <row r="43" spans="1:15" s="34" customFormat="1" ht="22.5" customHeight="1" x14ac:dyDescent="0.25"/>
    <row r="44" spans="1:15" s="34" customFormat="1" ht="22.5" customHeight="1" x14ac:dyDescent="0.25"/>
    <row r="45" spans="1:15" s="34" customFormat="1" ht="22.5" customHeight="1" x14ac:dyDescent="0.25"/>
    <row r="46" spans="1:15" s="34" customFormat="1" x14ac:dyDescent="0.25"/>
    <row r="47" spans="1:15" s="34" customFormat="1" x14ac:dyDescent="0.25"/>
    <row r="48" spans="1:15" s="34" customFormat="1" x14ac:dyDescent="0.25"/>
    <row r="49" s="34" customFormat="1" x14ac:dyDescent="0.25"/>
    <row r="50" s="34" customFormat="1" x14ac:dyDescent="0.25"/>
    <row r="51" s="34" customFormat="1" x14ac:dyDescent="0.25"/>
    <row r="52" s="34" customFormat="1" x14ac:dyDescent="0.25"/>
  </sheetData>
  <sheetProtection selectLockedCells="1" selectUnlockedCells="1"/>
  <mergeCells count="32">
    <mergeCell ref="B9:E9"/>
    <mergeCell ref="G9:J9"/>
    <mergeCell ref="L9:O9"/>
    <mergeCell ref="A2:O2"/>
    <mergeCell ref="B3:F3"/>
    <mergeCell ref="B4:E4"/>
    <mergeCell ref="G4:J4"/>
    <mergeCell ref="L4:O4"/>
    <mergeCell ref="B14:E14"/>
    <mergeCell ref="G14:J14"/>
    <mergeCell ref="L14:O14"/>
    <mergeCell ref="B16:E16"/>
    <mergeCell ref="G16:J16"/>
    <mergeCell ref="L16:O16"/>
    <mergeCell ref="B18:E18"/>
    <mergeCell ref="G18:J18"/>
    <mergeCell ref="L18:O18"/>
    <mergeCell ref="B23:E23"/>
    <mergeCell ref="G23:J23"/>
    <mergeCell ref="L23:O23"/>
    <mergeCell ref="B25:E25"/>
    <mergeCell ref="G25:J25"/>
    <mergeCell ref="L25:O25"/>
    <mergeCell ref="A27:A28"/>
    <mergeCell ref="B28:E28"/>
    <mergeCell ref="G28:J28"/>
    <mergeCell ref="L28:O28"/>
    <mergeCell ref="A30:A31"/>
    <mergeCell ref="B30:E31"/>
    <mergeCell ref="G30:J31"/>
    <mergeCell ref="L30:O31"/>
    <mergeCell ref="C37:E37"/>
  </mergeCells>
  <dataValidations count="8">
    <dataValidation type="list" operator="equal" allowBlank="1" showInputMessage="1" showErrorMessage="1" error="Vous devez saisir 0, 10 ou 15" sqref="B25:E25">
      <formula1>$J$38:$J$41</formula1>
    </dataValidation>
    <dataValidation type="list" operator="equal" allowBlank="1" showInputMessage="1" showErrorMessage="1" error="Vous devez saisir 0, 10 ou 15" sqref="B9:E9">
      <formula1>$A$38:$A$41</formula1>
    </dataValidation>
    <dataValidation type="list" allowBlank="1" showInputMessage="1" showErrorMessage="1" sqref="B23:E23">
      <formula1>$I$38:$I$41</formula1>
    </dataValidation>
    <dataValidation type="list" allowBlank="1" showInputMessage="1" showErrorMessage="1" sqref="B16:E16">
      <formula1>$G$38:$G$41</formula1>
    </dataValidation>
    <dataValidation type="list" allowBlank="1" showInputMessage="1" showErrorMessage="1" sqref="B14:E14 B18:E18">
      <formula1>$D$38:$D$41</formula1>
    </dataValidation>
    <dataValidation type="list" operator="equal" allowBlank="1" showInputMessage="1" showErrorMessage="1" error="Vous devez saisir 0, 10 ou 15" sqref="G9:J9 L9:O9">
      <formula1>$A$37:$A$40</formula1>
    </dataValidation>
    <dataValidation type="list" allowBlank="1" showInputMessage="1" showErrorMessage="1" sqref="G23:J23 L23:O23">
      <formula1>$I$37:$I$40</formula1>
    </dataValidation>
    <dataValidation type="list" allowBlank="1" showInputMessage="1" showErrorMessage="1" sqref="G14:J14 L14:O14 G18:J18 L18:O18 G25:J25 L25:O25 G16:J16 L16:O16">
      <formula1>$D$37:$D$40</formula1>
    </dataValidation>
  </dataValidations>
  <printOptions horizontalCentered="1" verticalCentered="1"/>
  <pageMargins left="0.11811023622047245" right="0.11811023622047245" top="0" bottom="0" header="0.11811023622047245" footer="0.51181102362204722"/>
  <pageSetup paperSize="9" scale="82" firstPageNumber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J52"/>
  <sheetViews>
    <sheetView showGridLines="0" zoomScale="73" zoomScaleNormal="73" workbookViewId="0">
      <pane ySplit="5" topLeftCell="A18" activePane="bottomLeft" state="frozenSplit"/>
      <selection activeCell="H19" sqref="H19"/>
      <selection pane="bottomLeft" activeCell="B4" sqref="B4:E4"/>
    </sheetView>
  </sheetViews>
  <sheetFormatPr baseColWidth="10" defaultColWidth="8.85546875" defaultRowHeight="18" x14ac:dyDescent="0.25"/>
  <cols>
    <col min="1" max="1" width="82.7109375" style="11" customWidth="1"/>
    <col min="2" max="5" width="11.28515625" style="11" customWidth="1"/>
    <col min="6" max="6" width="4.140625" style="11" customWidth="1"/>
    <col min="7" max="10" width="10.7109375" style="11" customWidth="1"/>
    <col min="11" max="11" width="4.28515625" style="11" customWidth="1"/>
    <col min="12" max="15" width="10.85546875" style="11" customWidth="1"/>
    <col min="16" max="16384" width="8.85546875" style="11"/>
  </cols>
  <sheetData>
    <row r="1" spans="1:218" ht="6.75" customHeight="1" x14ac:dyDescent="0.25"/>
    <row r="2" spans="1:218" s="12" customFormat="1" ht="35.450000000000003" customHeight="1" x14ac:dyDescent="0.35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</row>
    <row r="3" spans="1:218" s="15" customFormat="1" ht="38.450000000000003" customHeight="1" x14ac:dyDescent="0.25">
      <c r="A3" s="14" t="s">
        <v>1</v>
      </c>
      <c r="B3" s="100" t="s">
        <v>2</v>
      </c>
      <c r="C3" s="100"/>
      <c r="D3" s="100"/>
      <c r="E3" s="100"/>
      <c r="F3" s="100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</row>
    <row r="4" spans="1:218" s="19" customFormat="1" ht="66.75" customHeight="1" x14ac:dyDescent="0.25">
      <c r="A4" s="17" t="s">
        <v>3</v>
      </c>
      <c r="B4" s="88" t="s">
        <v>47</v>
      </c>
      <c r="C4" s="88"/>
      <c r="D4" s="88"/>
      <c r="E4" s="88"/>
      <c r="F4" s="18"/>
      <c r="G4" s="88" t="s">
        <v>28</v>
      </c>
      <c r="H4" s="88"/>
      <c r="I4" s="88"/>
      <c r="J4" s="88"/>
      <c r="K4" s="18"/>
      <c r="L4" s="99" t="s">
        <v>23</v>
      </c>
      <c r="M4" s="99"/>
      <c r="N4" s="99"/>
      <c r="O4" s="99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</row>
    <row r="5" spans="1:218" s="15" customFormat="1" ht="28.9" customHeight="1" x14ac:dyDescent="0.25">
      <c r="A5" s="20"/>
      <c r="B5" s="21" t="s">
        <v>4</v>
      </c>
      <c r="C5" s="22" t="s">
        <v>5</v>
      </c>
      <c r="D5" s="23" t="s">
        <v>6</v>
      </c>
      <c r="E5" s="24" t="s">
        <v>7</v>
      </c>
      <c r="F5" s="16"/>
      <c r="G5" s="21" t="s">
        <v>4</v>
      </c>
      <c r="H5" s="22" t="s">
        <v>5</v>
      </c>
      <c r="I5" s="23" t="s">
        <v>6</v>
      </c>
      <c r="J5" s="24" t="s">
        <v>7</v>
      </c>
      <c r="K5" s="16"/>
      <c r="L5" s="21" t="s">
        <v>4</v>
      </c>
      <c r="M5" s="22" t="s">
        <v>5</v>
      </c>
      <c r="N5" s="23" t="s">
        <v>6</v>
      </c>
      <c r="O5" s="24" t="s">
        <v>7</v>
      </c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</row>
    <row r="6" spans="1:218" ht="28.9" customHeight="1" x14ac:dyDescent="0.25">
      <c r="A6" s="25" t="s">
        <v>8</v>
      </c>
    </row>
    <row r="7" spans="1:218" ht="7.5" customHeight="1" x14ac:dyDescent="0.25">
      <c r="A7" s="26"/>
    </row>
    <row r="8" spans="1:218" ht="28.9" customHeight="1" x14ac:dyDescent="0.25">
      <c r="A8" s="27" t="s">
        <v>9</v>
      </c>
      <c r="B8" s="28"/>
      <c r="C8" s="29"/>
      <c r="D8" s="30"/>
      <c r="E8" s="30"/>
      <c r="F8" s="16"/>
      <c r="G8" s="31"/>
      <c r="H8" s="31">
        <v>3</v>
      </c>
      <c r="I8" s="32">
        <v>6</v>
      </c>
      <c r="J8" s="32">
        <v>9</v>
      </c>
      <c r="K8" s="16"/>
      <c r="L8" s="76"/>
      <c r="M8" s="76">
        <v>3</v>
      </c>
      <c r="N8" s="72">
        <v>6</v>
      </c>
      <c r="O8" s="72">
        <v>9</v>
      </c>
    </row>
    <row r="9" spans="1:218" ht="28.9" customHeight="1" x14ac:dyDescent="0.25">
      <c r="A9" s="33" t="s">
        <v>40</v>
      </c>
      <c r="B9" s="89"/>
      <c r="C9" s="90"/>
      <c r="D9" s="90"/>
      <c r="E9" s="91"/>
      <c r="F9" s="62"/>
      <c r="G9" s="89"/>
      <c r="H9" s="90"/>
      <c r="I9" s="90"/>
      <c r="J9" s="91"/>
      <c r="K9" s="62"/>
      <c r="L9" s="96"/>
      <c r="M9" s="96"/>
      <c r="N9" s="96"/>
      <c r="O9" s="96"/>
    </row>
    <row r="10" spans="1:218" s="19" customFormat="1" ht="10.9" customHeight="1" x14ac:dyDescent="0.25">
      <c r="A10" s="35"/>
      <c r="B10" s="36"/>
      <c r="C10" s="36"/>
      <c r="D10" s="36"/>
      <c r="E10" s="36"/>
      <c r="F10" s="62"/>
      <c r="G10" s="36"/>
      <c r="H10" s="36"/>
      <c r="I10" s="36"/>
      <c r="J10" s="36"/>
      <c r="K10" s="36"/>
      <c r="L10" s="36"/>
      <c r="M10" s="36"/>
      <c r="N10" s="36"/>
      <c r="O10" s="36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</row>
    <row r="11" spans="1:218" s="19" customFormat="1" ht="28.9" customHeight="1" x14ac:dyDescent="0.25">
      <c r="A11" s="37" t="s">
        <v>10</v>
      </c>
      <c r="B11" s="38"/>
      <c r="C11" s="38"/>
      <c r="D11" s="38"/>
      <c r="E11" s="38"/>
      <c r="F11" s="62"/>
      <c r="G11" s="38"/>
      <c r="H11" s="38"/>
      <c r="I11" s="38"/>
      <c r="J11" s="38"/>
      <c r="K11" s="36"/>
      <c r="L11" s="38"/>
      <c r="M11" s="38"/>
      <c r="N11" s="38"/>
      <c r="O11" s="38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</row>
    <row r="12" spans="1:218" s="19" customFormat="1" ht="28.9" customHeight="1" thickBot="1" x14ac:dyDescent="0.3">
      <c r="A12" s="39" t="s">
        <v>11</v>
      </c>
      <c r="B12" s="38"/>
      <c r="C12" s="38"/>
      <c r="D12" s="38"/>
      <c r="E12" s="38"/>
      <c r="F12" s="62"/>
      <c r="G12" s="38"/>
      <c r="H12" s="38"/>
      <c r="I12" s="38"/>
      <c r="J12" s="38"/>
      <c r="K12" s="36"/>
      <c r="L12" s="38"/>
      <c r="M12" s="38"/>
      <c r="N12" s="38"/>
      <c r="O12" s="38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</row>
    <row r="13" spans="1:218" s="19" customFormat="1" ht="28.9" customHeight="1" x14ac:dyDescent="0.25">
      <c r="A13" s="40" t="s">
        <v>37</v>
      </c>
      <c r="B13" s="41"/>
      <c r="C13" s="42">
        <v>1</v>
      </c>
      <c r="D13" s="42">
        <v>2</v>
      </c>
      <c r="E13" s="42">
        <v>3</v>
      </c>
      <c r="F13" s="36"/>
      <c r="G13" s="72"/>
      <c r="H13" s="72">
        <v>1</v>
      </c>
      <c r="I13" s="72">
        <v>2</v>
      </c>
      <c r="J13" s="72">
        <v>3</v>
      </c>
      <c r="K13" s="36"/>
      <c r="L13" s="72"/>
      <c r="M13" s="72">
        <v>1</v>
      </c>
      <c r="N13" s="72">
        <v>2</v>
      </c>
      <c r="O13" s="72">
        <v>3</v>
      </c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</row>
    <row r="14" spans="1:218" s="19" customFormat="1" ht="28.9" customHeight="1" thickBot="1" x14ac:dyDescent="0.3">
      <c r="A14" s="43" t="s">
        <v>41</v>
      </c>
      <c r="B14" s="108"/>
      <c r="C14" s="109"/>
      <c r="D14" s="109"/>
      <c r="E14" s="110"/>
      <c r="F14" s="36"/>
      <c r="G14" s="80">
        <f>B14</f>
        <v>0</v>
      </c>
      <c r="H14" s="80"/>
      <c r="I14" s="80"/>
      <c r="J14" s="80"/>
      <c r="K14" s="36"/>
      <c r="L14" s="80">
        <f>B14</f>
        <v>0</v>
      </c>
      <c r="M14" s="80"/>
      <c r="N14" s="80"/>
      <c r="O14" s="80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</row>
    <row r="15" spans="1:218" s="19" customFormat="1" ht="28.9" customHeight="1" x14ac:dyDescent="0.25">
      <c r="A15" s="40" t="s">
        <v>12</v>
      </c>
      <c r="B15" s="41"/>
      <c r="C15" s="42"/>
      <c r="D15" s="42"/>
      <c r="E15" s="42"/>
      <c r="F15" s="36"/>
      <c r="G15" s="72"/>
      <c r="H15" s="72">
        <v>5</v>
      </c>
      <c r="I15" s="72">
        <v>10</v>
      </c>
      <c r="J15" s="72">
        <v>15</v>
      </c>
      <c r="K15" s="36"/>
      <c r="L15" s="72"/>
      <c r="M15" s="72">
        <v>5</v>
      </c>
      <c r="N15" s="72">
        <v>10</v>
      </c>
      <c r="O15" s="72">
        <v>15</v>
      </c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</row>
    <row r="16" spans="1:218" s="19" customFormat="1" ht="28.9" customHeight="1" thickBot="1" x14ac:dyDescent="0.3">
      <c r="A16" s="43" t="s">
        <v>42</v>
      </c>
      <c r="B16" s="108"/>
      <c r="C16" s="109"/>
      <c r="D16" s="109"/>
      <c r="E16" s="110"/>
      <c r="F16" s="36"/>
      <c r="G16" s="80">
        <f>B16</f>
        <v>0</v>
      </c>
      <c r="H16" s="80"/>
      <c r="I16" s="80"/>
      <c r="J16" s="80"/>
      <c r="K16" s="36"/>
      <c r="L16" s="80">
        <f>B16</f>
        <v>0</v>
      </c>
      <c r="M16" s="80"/>
      <c r="N16" s="80"/>
      <c r="O16" s="80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</row>
    <row r="17" spans="1:218" s="19" customFormat="1" ht="28.9" customHeight="1" x14ac:dyDescent="0.25">
      <c r="A17" s="40" t="s">
        <v>13</v>
      </c>
      <c r="B17" s="44"/>
      <c r="C17" s="45"/>
      <c r="D17" s="45"/>
      <c r="E17" s="45"/>
      <c r="F17" s="36"/>
      <c r="G17" s="72"/>
      <c r="H17" s="72">
        <v>1</v>
      </c>
      <c r="I17" s="72">
        <v>2</v>
      </c>
      <c r="J17" s="72">
        <v>3</v>
      </c>
      <c r="K17" s="36"/>
      <c r="L17" s="72"/>
      <c r="M17" s="72">
        <v>1</v>
      </c>
      <c r="N17" s="72">
        <v>2</v>
      </c>
      <c r="O17" s="72">
        <v>3</v>
      </c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</row>
    <row r="18" spans="1:218" s="19" customFormat="1" ht="28.9" customHeight="1" thickBot="1" x14ac:dyDescent="0.3">
      <c r="A18" s="46" t="s">
        <v>43</v>
      </c>
      <c r="B18" s="104"/>
      <c r="C18" s="105"/>
      <c r="D18" s="105"/>
      <c r="E18" s="106"/>
      <c r="F18" s="36"/>
      <c r="G18" s="80">
        <f>B18</f>
        <v>0</v>
      </c>
      <c r="H18" s="80"/>
      <c r="I18" s="80"/>
      <c r="J18" s="80"/>
      <c r="K18" s="36"/>
      <c r="L18" s="80">
        <f>B18</f>
        <v>0</v>
      </c>
      <c r="M18" s="80"/>
      <c r="N18" s="80"/>
      <c r="O18" s="80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</row>
    <row r="19" spans="1:218" s="19" customFormat="1" ht="10.9" customHeight="1" x14ac:dyDescent="0.25">
      <c r="A19" s="35"/>
      <c r="B19" s="15"/>
      <c r="C19" s="15"/>
      <c r="D19" s="15"/>
      <c r="E19" s="15"/>
      <c r="F19" s="36"/>
      <c r="G19" s="15"/>
      <c r="H19" s="15"/>
      <c r="I19" s="15"/>
      <c r="J19" s="15"/>
      <c r="K19" s="36"/>
      <c r="L19" s="15"/>
      <c r="M19" s="15"/>
      <c r="N19" s="15"/>
      <c r="O19" s="15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</row>
    <row r="20" spans="1:218" s="19" customFormat="1" ht="28.9" customHeight="1" x14ac:dyDescent="0.25">
      <c r="A20" s="47" t="s">
        <v>14</v>
      </c>
      <c r="B20" s="38"/>
      <c r="C20" s="38"/>
      <c r="D20" s="38"/>
      <c r="E20" s="38"/>
      <c r="F20" s="36"/>
      <c r="G20" s="38"/>
      <c r="H20" s="38"/>
      <c r="I20" s="38"/>
      <c r="J20" s="38"/>
      <c r="K20" s="36"/>
      <c r="L20" s="38"/>
      <c r="M20" s="38"/>
      <c r="N20" s="38"/>
      <c r="O20" s="38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</row>
    <row r="21" spans="1:218" s="50" customFormat="1" ht="10.5" customHeight="1" thickBot="1" x14ac:dyDescent="0.3">
      <c r="A21" s="48"/>
      <c r="B21" s="49"/>
      <c r="C21" s="49"/>
      <c r="D21" s="49"/>
      <c r="E21" s="49"/>
      <c r="F21" s="36"/>
      <c r="G21" s="49"/>
      <c r="H21" s="49"/>
      <c r="I21" s="49"/>
      <c r="J21" s="49"/>
      <c r="K21" s="36"/>
      <c r="L21" s="49"/>
      <c r="M21" s="49"/>
      <c r="N21" s="49"/>
      <c r="O21" s="49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</row>
    <row r="22" spans="1:218" s="19" customFormat="1" ht="48" customHeight="1" x14ac:dyDescent="0.25">
      <c r="A22" s="52" t="s">
        <v>15</v>
      </c>
      <c r="B22" s="44"/>
      <c r="C22" s="45"/>
      <c r="D22" s="45"/>
      <c r="E22" s="45"/>
      <c r="F22" s="36"/>
      <c r="G22" s="72"/>
      <c r="H22" s="72">
        <v>3</v>
      </c>
      <c r="I22" s="72">
        <v>6</v>
      </c>
      <c r="J22" s="72">
        <v>9</v>
      </c>
      <c r="K22" s="36"/>
      <c r="L22" s="72"/>
      <c r="M22" s="72">
        <v>3</v>
      </c>
      <c r="N22" s="72">
        <v>6</v>
      </c>
      <c r="O22" s="72">
        <v>9</v>
      </c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</row>
    <row r="23" spans="1:218" s="19" customFormat="1" ht="28.9" customHeight="1" thickBot="1" x14ac:dyDescent="0.3">
      <c r="A23" s="53" t="s">
        <v>44</v>
      </c>
      <c r="B23" s="107"/>
      <c r="C23" s="107"/>
      <c r="D23" s="107"/>
      <c r="E23" s="107"/>
      <c r="F23" s="36"/>
      <c r="G23" s="80"/>
      <c r="H23" s="80"/>
      <c r="I23" s="80"/>
      <c r="J23" s="80"/>
      <c r="K23" s="36"/>
      <c r="L23" s="80"/>
      <c r="M23" s="80"/>
      <c r="N23" s="80"/>
      <c r="O23" s="80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</row>
    <row r="24" spans="1:218" ht="45" customHeight="1" x14ac:dyDescent="0.25">
      <c r="A24" s="52" t="s">
        <v>16</v>
      </c>
      <c r="B24" s="44"/>
      <c r="C24" s="45"/>
      <c r="D24" s="45"/>
      <c r="E24" s="45"/>
      <c r="F24" s="36"/>
      <c r="G24" s="72"/>
      <c r="H24" s="72">
        <v>2</v>
      </c>
      <c r="I24" s="72">
        <v>4</v>
      </c>
      <c r="J24" s="72">
        <v>6</v>
      </c>
      <c r="K24" s="36"/>
      <c r="L24" s="72"/>
      <c r="M24" s="72">
        <v>2</v>
      </c>
      <c r="N24" s="72">
        <v>4</v>
      </c>
      <c r="O24" s="72">
        <v>6</v>
      </c>
    </row>
    <row r="25" spans="1:218" ht="27.75" customHeight="1" thickBot="1" x14ac:dyDescent="0.3">
      <c r="A25" s="53" t="s">
        <v>45</v>
      </c>
      <c r="B25" s="101"/>
      <c r="C25" s="102"/>
      <c r="D25" s="102"/>
      <c r="E25" s="103"/>
      <c r="F25" s="36"/>
      <c r="G25" s="80">
        <f>B25</f>
        <v>0</v>
      </c>
      <c r="H25" s="80"/>
      <c r="I25" s="80"/>
      <c r="J25" s="80"/>
      <c r="K25" s="36"/>
      <c r="L25" s="80">
        <f>B25</f>
        <v>0</v>
      </c>
      <c r="M25" s="80"/>
      <c r="N25" s="80"/>
      <c r="O25" s="80"/>
    </row>
    <row r="26" spans="1:218" ht="8.4499999999999993" customHeight="1" x14ac:dyDescent="0.25">
      <c r="A26" s="54"/>
      <c r="B26" s="55"/>
      <c r="C26" s="55"/>
      <c r="D26" s="55"/>
      <c r="E26" s="55"/>
      <c r="F26" s="62"/>
      <c r="G26" s="55"/>
      <c r="H26" s="55"/>
      <c r="I26" s="55"/>
      <c r="J26" s="55"/>
      <c r="K26" s="36"/>
      <c r="L26" s="55"/>
      <c r="M26" s="55"/>
      <c r="N26" s="55"/>
      <c r="O26" s="55"/>
    </row>
    <row r="27" spans="1:218" ht="21" customHeight="1" x14ac:dyDescent="0.25">
      <c r="A27" s="97" t="s">
        <v>29</v>
      </c>
      <c r="B27" s="56"/>
      <c r="C27" s="56">
        <f>SUM(C24+C22+C17+C15+C13+C8)</f>
        <v>1</v>
      </c>
      <c r="D27" s="56">
        <f>SUM(D24+D22+D17+D15+D13+D8)</f>
        <v>2</v>
      </c>
      <c r="E27" s="56">
        <f>SUM(E24+E22+E17+E15+E13+E8)</f>
        <v>3</v>
      </c>
      <c r="F27" s="62"/>
      <c r="G27" s="56"/>
      <c r="H27" s="56">
        <f>SUM(H24+H22+H17+H15+H13+H8)</f>
        <v>15</v>
      </c>
      <c r="I27" s="56">
        <f>SUM(I24+I22+I17+I15+I13+I8)</f>
        <v>30</v>
      </c>
      <c r="J27" s="56">
        <f>SUM(J24+J22+J17+J15+J13+J8)</f>
        <v>45</v>
      </c>
      <c r="K27" s="36"/>
      <c r="L27" s="56"/>
      <c r="M27" s="56">
        <f>SUM(M24+M22+M17+M15+M13+M8)</f>
        <v>15</v>
      </c>
      <c r="N27" s="56">
        <f>SUM(N24+N22+N17+N15+N13+N8)</f>
        <v>30</v>
      </c>
      <c r="O27" s="56">
        <f>SUM(O24+O22+O17+O15+O13+O8)</f>
        <v>45</v>
      </c>
    </row>
    <row r="28" spans="1:218" ht="24" customHeight="1" x14ac:dyDescent="0.25">
      <c r="A28" s="98"/>
      <c r="B28" s="81">
        <f>B9+B14+B16+B18+B23+B25</f>
        <v>0</v>
      </c>
      <c r="C28" s="81"/>
      <c r="D28" s="81"/>
      <c r="E28" s="81"/>
      <c r="G28" s="81">
        <f>G9+G14+G16+G18+G23+G25</f>
        <v>0</v>
      </c>
      <c r="H28" s="81"/>
      <c r="I28" s="81"/>
      <c r="J28" s="81"/>
      <c r="L28" s="81">
        <f>L9+L14+L16+L18+L23+L25</f>
        <v>0</v>
      </c>
      <c r="M28" s="81"/>
      <c r="N28" s="81"/>
      <c r="O28" s="81"/>
    </row>
    <row r="29" spans="1:218" s="51" customFormat="1" ht="27.95" customHeight="1" x14ac:dyDescent="0.25">
      <c r="A29" s="57"/>
      <c r="B29" s="58"/>
      <c r="C29" s="58"/>
      <c r="D29" s="58"/>
      <c r="E29" s="58"/>
      <c r="G29" s="58"/>
      <c r="H29" s="58"/>
      <c r="I29" s="58"/>
      <c r="J29" s="58"/>
      <c r="L29" s="58"/>
      <c r="M29" s="58"/>
      <c r="N29" s="58"/>
      <c r="O29" s="58"/>
    </row>
    <row r="30" spans="1:218" s="59" customFormat="1" ht="25.7" customHeight="1" x14ac:dyDescent="0.25">
      <c r="A30" s="94" t="s">
        <v>30</v>
      </c>
      <c r="B30" s="82">
        <f>IF(B28&lt;&gt;" ",(B28*20)/45," ")</f>
        <v>0</v>
      </c>
      <c r="C30" s="83"/>
      <c r="D30" s="83"/>
      <c r="E30" s="84"/>
      <c r="F30" s="61"/>
      <c r="G30" s="82">
        <f>IF(G28&lt;&gt;" ",(G28*20)/45," ")</f>
        <v>0</v>
      </c>
      <c r="H30" s="83"/>
      <c r="I30" s="83"/>
      <c r="J30" s="84"/>
      <c r="K30" s="61"/>
      <c r="L30" s="82">
        <f>IF(L28&lt;&gt;" ",(L28*20)/45," ")</f>
        <v>0</v>
      </c>
      <c r="M30" s="83"/>
      <c r="N30" s="83"/>
      <c r="O30" s="84"/>
    </row>
    <row r="31" spans="1:218" x14ac:dyDescent="0.25">
      <c r="A31" s="95"/>
      <c r="B31" s="85"/>
      <c r="C31" s="86"/>
      <c r="D31" s="86"/>
      <c r="E31" s="87"/>
      <c r="F31" s="61"/>
      <c r="G31" s="85"/>
      <c r="H31" s="86"/>
      <c r="I31" s="86"/>
      <c r="J31" s="87"/>
      <c r="K31" s="61"/>
      <c r="L31" s="85"/>
      <c r="M31" s="86"/>
      <c r="N31" s="86"/>
      <c r="O31" s="87"/>
    </row>
    <row r="33" spans="1:15" x14ac:dyDescent="0.25">
      <c r="A33" s="60" t="s">
        <v>31</v>
      </c>
    </row>
    <row r="34" spans="1:15" s="34" customFormat="1" ht="26.25" customHeight="1" x14ac:dyDescent="0.25"/>
    <row r="35" spans="1:15" s="34" customFormat="1" ht="26.25" hidden="1" customHeight="1" x14ac:dyDescent="0.25"/>
    <row r="36" spans="1:15" s="66" customFormat="1" ht="26.25" hidden="1" customHeight="1" x14ac:dyDescent="0.25"/>
    <row r="37" spans="1:15" s="68" customFormat="1" ht="26.25" hidden="1" customHeight="1" x14ac:dyDescent="0.2">
      <c r="A37" s="71" t="s">
        <v>19</v>
      </c>
      <c r="B37" s="71"/>
      <c r="C37" s="79" t="s">
        <v>17</v>
      </c>
      <c r="D37" s="79"/>
      <c r="E37" s="79"/>
      <c r="F37" s="71"/>
      <c r="G37" s="71" t="s">
        <v>12</v>
      </c>
      <c r="H37" s="71" t="s">
        <v>20</v>
      </c>
      <c r="I37" s="71" t="s">
        <v>21</v>
      </c>
      <c r="J37" s="71" t="s">
        <v>22</v>
      </c>
      <c r="K37" s="71"/>
      <c r="L37" s="71" t="s">
        <v>18</v>
      </c>
      <c r="M37" s="71"/>
      <c r="N37" s="71" t="s">
        <v>18</v>
      </c>
      <c r="O37" s="71"/>
    </row>
    <row r="38" spans="1:15" s="66" customFormat="1" ht="26.25" hidden="1" customHeight="1" x14ac:dyDescent="0.25">
      <c r="A38" s="69"/>
      <c r="G38" s="69"/>
    </row>
    <row r="39" spans="1:15" s="66" customFormat="1" ht="26.25" hidden="1" customHeight="1" x14ac:dyDescent="0.25">
      <c r="A39" s="69">
        <v>3</v>
      </c>
      <c r="D39" s="66">
        <v>1</v>
      </c>
      <c r="G39" s="69">
        <v>5</v>
      </c>
      <c r="H39" s="66">
        <v>1</v>
      </c>
      <c r="I39" s="66">
        <v>3</v>
      </c>
      <c r="J39" s="66">
        <v>2</v>
      </c>
      <c r="L39" s="66">
        <v>1</v>
      </c>
      <c r="N39" s="66">
        <v>1</v>
      </c>
    </row>
    <row r="40" spans="1:15" s="66" customFormat="1" ht="26.25" hidden="1" customHeight="1" x14ac:dyDescent="0.25">
      <c r="A40" s="69">
        <v>6</v>
      </c>
      <c r="D40" s="66">
        <v>2</v>
      </c>
      <c r="G40" s="69">
        <v>10</v>
      </c>
      <c r="H40" s="66">
        <v>2</v>
      </c>
      <c r="I40" s="66">
        <v>6</v>
      </c>
      <c r="J40" s="66">
        <v>4</v>
      </c>
      <c r="L40" s="66">
        <v>2</v>
      </c>
      <c r="N40" s="66">
        <v>2</v>
      </c>
    </row>
    <row r="41" spans="1:15" s="66" customFormat="1" ht="26.25" hidden="1" customHeight="1" x14ac:dyDescent="0.25">
      <c r="A41" s="69">
        <v>9</v>
      </c>
      <c r="D41" s="66">
        <v>3</v>
      </c>
      <c r="G41" s="69">
        <v>15</v>
      </c>
      <c r="H41" s="66">
        <v>3</v>
      </c>
      <c r="I41" s="66">
        <v>9</v>
      </c>
      <c r="J41" s="66">
        <v>6</v>
      </c>
      <c r="L41" s="66">
        <v>4</v>
      </c>
      <c r="N41" s="66">
        <v>3</v>
      </c>
    </row>
    <row r="42" spans="1:15" s="34" customFormat="1" ht="26.25" customHeight="1" x14ac:dyDescent="0.25">
      <c r="A42" s="70" t="str">
        <f>""</f>
        <v/>
      </c>
    </row>
    <row r="43" spans="1:15" s="34" customFormat="1" ht="22.5" customHeight="1" x14ac:dyDescent="0.25"/>
    <row r="44" spans="1:15" s="34" customFormat="1" ht="22.5" customHeight="1" x14ac:dyDescent="0.25"/>
    <row r="45" spans="1:15" s="34" customFormat="1" ht="22.5" customHeight="1" x14ac:dyDescent="0.25"/>
    <row r="46" spans="1:15" s="34" customFormat="1" x14ac:dyDescent="0.25"/>
    <row r="47" spans="1:15" s="34" customFormat="1" x14ac:dyDescent="0.25"/>
    <row r="48" spans="1:15" s="34" customFormat="1" x14ac:dyDescent="0.25"/>
    <row r="49" s="34" customFormat="1" x14ac:dyDescent="0.25"/>
    <row r="50" s="34" customFormat="1" x14ac:dyDescent="0.25"/>
    <row r="51" s="34" customFormat="1" x14ac:dyDescent="0.25"/>
    <row r="52" s="34" customFormat="1" x14ac:dyDescent="0.25"/>
  </sheetData>
  <sheetProtection selectLockedCells="1" selectUnlockedCells="1"/>
  <mergeCells count="32">
    <mergeCell ref="B9:E9"/>
    <mergeCell ref="G9:J9"/>
    <mergeCell ref="L9:O9"/>
    <mergeCell ref="A2:O2"/>
    <mergeCell ref="B3:F3"/>
    <mergeCell ref="B4:E4"/>
    <mergeCell ref="G4:J4"/>
    <mergeCell ref="L4:O4"/>
    <mergeCell ref="B14:E14"/>
    <mergeCell ref="G14:J14"/>
    <mergeCell ref="L14:O14"/>
    <mergeCell ref="B16:E16"/>
    <mergeCell ref="G16:J16"/>
    <mergeCell ref="L16:O16"/>
    <mergeCell ref="B18:E18"/>
    <mergeCell ref="G18:J18"/>
    <mergeCell ref="L18:O18"/>
    <mergeCell ref="B23:E23"/>
    <mergeCell ref="G23:J23"/>
    <mergeCell ref="L23:O23"/>
    <mergeCell ref="B25:E25"/>
    <mergeCell ref="G25:J25"/>
    <mergeCell ref="L25:O25"/>
    <mergeCell ref="A27:A28"/>
    <mergeCell ref="B28:E28"/>
    <mergeCell ref="G28:J28"/>
    <mergeCell ref="L28:O28"/>
    <mergeCell ref="A30:A31"/>
    <mergeCell ref="B30:E31"/>
    <mergeCell ref="G30:J31"/>
    <mergeCell ref="L30:O31"/>
    <mergeCell ref="C37:E37"/>
  </mergeCells>
  <dataValidations count="8">
    <dataValidation type="list" allowBlank="1" showInputMessage="1" showErrorMessage="1" sqref="B14:E14 B18:E18">
      <formula1>$D$38:$D$41</formula1>
    </dataValidation>
    <dataValidation type="list" allowBlank="1" showInputMessage="1" showErrorMessage="1" sqref="B16:E16">
      <formula1>$G$38:$G$41</formula1>
    </dataValidation>
    <dataValidation type="list" allowBlank="1" showInputMessage="1" showErrorMessage="1" sqref="B23:E23">
      <formula1>$I$38:$I$41</formula1>
    </dataValidation>
    <dataValidation type="list" operator="equal" allowBlank="1" showInputMessage="1" showErrorMessage="1" error="Vous devez saisir 0, 10 ou 15" sqref="B9:E9">
      <formula1>$A$38:$A$41</formula1>
    </dataValidation>
    <dataValidation type="list" operator="equal" allowBlank="1" showInputMessage="1" showErrorMessage="1" error="Vous devez saisir 0, 10 ou 15" sqref="B25:E25">
      <formula1>$J$38:$J$41</formula1>
    </dataValidation>
    <dataValidation type="list" operator="equal" allowBlank="1" showInputMessage="1" showErrorMessage="1" error="Vous devez saisir 0, 10 ou 15" sqref="G9:J9 L9:O9">
      <formula1>$A$37:$A$40</formula1>
    </dataValidation>
    <dataValidation type="list" allowBlank="1" showInputMessage="1" showErrorMessage="1" sqref="G23:J23 L23:O23">
      <formula1>$I$37:$I$40</formula1>
    </dataValidation>
    <dataValidation type="list" allowBlank="1" showInputMessage="1" showErrorMessage="1" sqref="G14:J14 L14:O14 G18:J18 L18:O18 G25:J25 L25:O25 G16:J16 L16:O16">
      <formula1>$D$37:$D$40</formula1>
    </dataValidation>
  </dataValidations>
  <printOptions horizontalCentered="1" verticalCentered="1"/>
  <pageMargins left="0.11811023622047245" right="0.11811023622047245" top="0" bottom="0" header="0.11811023622047245" footer="0.51181102362204722"/>
  <pageSetup paperSize="9" scale="82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19</vt:i4>
      </vt:variant>
    </vt:vector>
  </HeadingPairs>
  <TitlesOfParts>
    <vt:vector size="23" baseType="lpstr">
      <vt:lpstr>indicateurs avec commentaires</vt:lpstr>
      <vt:lpstr>TRIMESTRE 1</vt:lpstr>
      <vt:lpstr>TRIMESTRE 2</vt:lpstr>
      <vt:lpstr>TRIMESTRE 3</vt:lpstr>
      <vt:lpstr>'TRIMESTRE 1'!__xlnm.Print_Area</vt:lpstr>
      <vt:lpstr>'TRIMESTRE 2'!__xlnm.Print_Area</vt:lpstr>
      <vt:lpstr>'TRIMESTRE 3'!__xlnm.Print_Area</vt:lpstr>
      <vt:lpstr>'indicateurs avec commentaires'!gg</vt:lpstr>
      <vt:lpstr>'TRIMESTRE 1'!gg</vt:lpstr>
      <vt:lpstr>'TRIMESTRE 2'!gg</vt:lpstr>
      <vt:lpstr>'TRIMESTRE 3'!gg</vt:lpstr>
      <vt:lpstr>'indicateurs avec commentaires'!Print_Area_0</vt:lpstr>
      <vt:lpstr>'TRIMESTRE 1'!Print_Area_0</vt:lpstr>
      <vt:lpstr>'TRIMESTRE 2'!Print_Area_0</vt:lpstr>
      <vt:lpstr>'TRIMESTRE 3'!Print_Area_0</vt:lpstr>
      <vt:lpstr>'indicateurs avec commentaires'!Print_Area_0_0</vt:lpstr>
      <vt:lpstr>'TRIMESTRE 1'!Print_Area_0_0</vt:lpstr>
      <vt:lpstr>'TRIMESTRE 2'!Print_Area_0_0</vt:lpstr>
      <vt:lpstr>'TRIMESTRE 3'!Print_Area_0_0</vt:lpstr>
      <vt:lpstr>'indicateurs avec commentaires'!Zone_d_impression</vt:lpstr>
      <vt:lpstr>'TRIMESTRE 1'!Zone_d_impression</vt:lpstr>
      <vt:lpstr>'TRIMESTRE 2'!Zone_d_impression</vt:lpstr>
      <vt:lpstr>'TRIMESTRE 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Milius-Taillefer</dc:creator>
  <cp:lastModifiedBy>utilisateur</cp:lastModifiedBy>
  <cp:revision>1</cp:revision>
  <cp:lastPrinted>2023-11-17T14:07:08Z</cp:lastPrinted>
  <dcterms:created xsi:type="dcterms:W3CDTF">2020-03-02T11:16:01Z</dcterms:created>
  <dcterms:modified xsi:type="dcterms:W3CDTF">2024-11-16T01:41:58Z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